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2" activeTab="0"/>
  </bookViews>
  <sheets>
    <sheet name="Отчет 2020" sheetId="1" r:id="rId1"/>
    <sheet name="Лист1" sheetId="2" r:id="rId2"/>
  </sheets>
  <definedNames>
    <definedName name="_xlnm.Print_Titles" localSheetId="0">'Отчет 2020'!$4:$5</definedName>
    <definedName name="_xlnm.Print_Area" localSheetId="0">'Отчет 2020'!$A$1:$G$216</definedName>
  </definedNames>
  <calcPr fullCalcOnLoad="1"/>
</workbook>
</file>

<file path=xl/sharedStrings.xml><?xml version="1.0" encoding="utf-8"?>
<sst xmlns="http://schemas.openxmlformats.org/spreadsheetml/2006/main" count="381" uniqueCount="228">
  <si>
    <t>№</t>
  </si>
  <si>
    <t>1-ое чтение Сумма, тыс.руб.</t>
  </si>
  <si>
    <t>план</t>
  </si>
  <si>
    <t>факт</t>
  </si>
  <si>
    <t>%</t>
  </si>
  <si>
    <t>ед.</t>
  </si>
  <si>
    <t>ед. измерения</t>
  </si>
  <si>
    <t>обеспечение спортсооружением</t>
  </si>
  <si>
    <t>кв.м.</t>
  </si>
  <si>
    <t>Площадь уничтоженных посевов дикорастущих наркосодержащих растений</t>
  </si>
  <si>
    <t>чел.</t>
  </si>
  <si>
    <t>Количество субъектов предпринимательства, получивших муниципальную поддержку</t>
  </si>
  <si>
    <t>Количество мероприятий,  направленных на развитие предпринимательства</t>
  </si>
  <si>
    <t>Количество внутрирайонных автобусных маршрутов</t>
  </si>
  <si>
    <t>Количество внутрирайонных водных речных маршрутов</t>
  </si>
  <si>
    <t>Количество авиарейсов в год</t>
  </si>
  <si>
    <t>Количество трудоустроенных несовершеннолетних детей в летний период</t>
  </si>
  <si>
    <t>Количество трудоустроенных человек</t>
  </si>
  <si>
    <t>Количество охваченных детей-инвалидов</t>
  </si>
  <si>
    <t>Подпрограмма "Полезная инициатива"</t>
  </si>
  <si>
    <t>Доля молодых семей, улучшивших жилищные условия, от общего количества молодых семей в сводном списке участников подпрограммы</t>
  </si>
  <si>
    <t>Обеспеченность населения врачами и средним медицинским персоналом (кол-во врачей на 10 тыс. населения</t>
  </si>
  <si>
    <t>Положительная динамика оценки уровня доступности приоритетных объектов и услуг в приоритетных сферах жизнедеятельности</t>
  </si>
  <si>
    <t>Количество совершеннолетних граждан, охваченных медицинским обследованием в рамках "плавучей поликлиники"</t>
  </si>
  <si>
    <t>Удельный вес объектов, на которых обеспечиваются условия индивидуальной мобильности инвалидов</t>
  </si>
  <si>
    <t>Количество охваченных людей старшего поколения от их общего количества</t>
  </si>
  <si>
    <t>Доля детей охваченная дошкольным образованием в возрасте 1,5 - 7 лет</t>
  </si>
  <si>
    <t>Доля детей охваченная дошкольным образованием в возрасте от 2 мес. до 1,5 лет</t>
  </si>
  <si>
    <t>Доля образовательных организаций, предоставляющих услуги дошкольного образования соответствующих ФГОС ДО</t>
  </si>
  <si>
    <t>Уровень удовлетворённости населения Парабельского района качеством предоставляемых услуг (на основе анкетирования населения и данных проводимых социологических опросов населения)</t>
  </si>
  <si>
    <t>Доля обучающихся в образовательных организациях, принявших участие в мероприятиях муниципального уровня, от их общего количества</t>
  </si>
  <si>
    <t>Доля детей, охваченных образовательными программами дополнительного образования детей, в общей численности детей и молодежи 5 - 18 лет</t>
  </si>
  <si>
    <t>шт.</t>
  </si>
  <si>
    <t>растворы</t>
  </si>
  <si>
    <t>порошки</t>
  </si>
  <si>
    <t>мази</t>
  </si>
  <si>
    <t>глазные капли</t>
  </si>
  <si>
    <t>Подпрограмма 1 "Улучшение жилищных условий граждан, проживающих в сельской местности"</t>
  </si>
  <si>
    <t>км</t>
  </si>
  <si>
    <t>Ввод (приобретение) жилья</t>
  </si>
  <si>
    <t>Количество выданных свидетельств</t>
  </si>
  <si>
    <t>Диспансеризация муниципальных служащих</t>
  </si>
  <si>
    <t>Обеспечение доступного качественного начального общего, основного общего, среднего общего образования</t>
  </si>
  <si>
    <t>Количество дворовых территорий, на которых выполнено благоустройство</t>
  </si>
  <si>
    <t>Доля финансового участия заинтересованных лиц в выполнении дополнительного перечня работ по благоустройству дворовых территорий</t>
  </si>
  <si>
    <t>Доля благоустроенных пространств от общего количества общественных пространств, нарастающим итогом</t>
  </si>
  <si>
    <t xml:space="preserve">Наименование муниципальной программы/показателя </t>
  </si>
  <si>
    <t>% исполнения показателя</t>
  </si>
  <si>
    <t>Муниципальная программа "Реализация молодежной политики на территории Парабельского района"</t>
  </si>
  <si>
    <t>Удельный вес молодежи-участников молодежных социальных проектов и мероприятий</t>
  </si>
  <si>
    <t>Количество мероприятий, направленных на развитие потенциала молодежи</t>
  </si>
  <si>
    <t>Подпрограмма "Обеспечение жильем молодых семей"</t>
  </si>
  <si>
    <t>Количество молодых семей, улучшивших жилищные условия</t>
  </si>
  <si>
    <t>Муниципальная программа «Обеспечение транспортной доступности на территории Парабельского района"</t>
  </si>
  <si>
    <t>Подпрограмма 1 "Финансовая поддержка пассажирских перевозок", Подпрограмма 2 "Финансовая поддержка авиасообщения с Нарымским сельским поселением"</t>
  </si>
  <si>
    <t>Подпрограмма 3 "Финансовая поддержка завоза товаров первой необходимости в отдаленные труднодоступные поселки Парабельского района"</t>
  </si>
  <si>
    <t>Количество населенных пунктов, обеспеченных товарами первой необходимости</t>
  </si>
  <si>
    <t>Подпрограмма 2 "Газификация Парабельского района"</t>
  </si>
  <si>
    <t>Работы по проведению государственной экспертизы проектной документации и результатов инженерных изысканий объекта "Газификация жилых домов по ул. Колхозной с. Парабель Парабельского района Томской области"</t>
  </si>
  <si>
    <t>Подпрограмма 4 "Формирование современной городской среды на территории Парабельского района"</t>
  </si>
  <si>
    <t>Доля благоустроенных дворовых территорий от общего количества дворовых территорий, наростающим итогом</t>
  </si>
  <si>
    <t>Подпрограмма 5 "Сохранение и развитие автомобильных дорог Парабельского района"</t>
  </si>
  <si>
    <t>Ремонт автомобильных дорог общего пользования местного значения в границах сельских поселений</t>
  </si>
  <si>
    <t>Содержание автомобильных дорог Парабельского района</t>
  </si>
  <si>
    <t>Ремонт автомобильных дорог Парабельского района</t>
  </si>
  <si>
    <t>Муниципальная программа "Формирование благоприятной  и доступной социальной среды в Парабельском районе"</t>
  </si>
  <si>
    <t xml:space="preserve">Муниципальная программа «Содействие развитию предпринимательства и занятости в Парабельском районе» </t>
  </si>
  <si>
    <t xml:space="preserve">Подпрограмма  1 – Развитие малого и среднего предпринимательства в Парабельском районе </t>
  </si>
  <si>
    <t xml:space="preserve">Подпрограмма  2 - Содействие занятости населения Парабельского района </t>
  </si>
  <si>
    <t>Подпрограмма 6 "Создание инфраструктуры в сфере обращения с ТКО"</t>
  </si>
  <si>
    <t>Приобретение контейнеров</t>
  </si>
  <si>
    <t>Муниципальная программа "Развитие муниципального управления в Парабельском районе"</t>
  </si>
  <si>
    <t>Подпрограмма 1  "Развитие информационного общества"</t>
  </si>
  <si>
    <t>Подпрограмма 2 "Развитие муниципальной службы"</t>
  </si>
  <si>
    <t>Подпрограмма 3 "Эффективное управление муниципальными финансами Парабельского района, достижение сбалансированности бюджетов сельских поселений"</t>
  </si>
  <si>
    <t>Подпрограмма 4 "Повышение эффективности управления муниципальным имуществом Парабельского района"</t>
  </si>
  <si>
    <t>Подпрограмма 5 "Обеспечивающая подпрограмма"</t>
  </si>
  <si>
    <t>Число зарегистрированных объектов недвижимого имущества</t>
  </si>
  <si>
    <t>Выдел земельных участков из земель сельскохозяйственного назначесния</t>
  </si>
  <si>
    <t>Количество субъектов малого и среднего предпринимательства, которым оказана имущественная поддержка</t>
  </si>
  <si>
    <t>Доля расходов бюджета МО "Парабельский район", формируемых в рамках программ, в общем объеме расходов бюджета района</t>
  </si>
  <si>
    <t>Численность населения Парабельского района. Вовлеченного в обсуждение бюджетных решений</t>
  </si>
  <si>
    <t>Количество заявок, подданных для участия от сельских поселений</t>
  </si>
  <si>
    <t>Доля расходов на обслуживание муниципального долга в расходах бюджета Мо "Парабельский район",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</si>
  <si>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жителей муниципального образования «Парабельского район», использующих механизм получения муниципальных услуг в электронном виде</t>
  </si>
  <si>
    <t>Удовлетворенность населения информированностью о деятельности органов местного самоуправления, о социально-экономическом и культурном развитии муниципального образования</t>
  </si>
  <si>
    <t>Количество муниципальных служащих, прошедших обучение</t>
  </si>
  <si>
    <t>Количество студентов, обучающихся для нужд МО «Парабельский район»</t>
  </si>
  <si>
    <t>Организация и проведение профессиональных конкурсов «Лучший муниципальный служащий» органов местного самоуправления Парабельского района, приуроченного ко Дню местного самоуправления</t>
  </si>
  <si>
    <t>Муниципальная программа "Развитие системы образования Парабельского района на 2019-2021 годы"</t>
  </si>
  <si>
    <t>Отношение численности детей в возрасте от 1,5 до 7 лет, получающих дошкольное образование в текущем году, к сумме численности детей в возрасте от 1,5 до 7 лет, получающих дошкольное образование в текущем году, и численности детей в возрасте от 1,5 до 7 лет, находящихся в очереди на получение в текущем году дошкольного образования</t>
  </si>
  <si>
    <t>Отношение численности детей в возрасте от 2 мес. до 1,5 лет, получающих дошкольное образование в текущем году, к сумме численности детей в возрасте от 2 мес. до 1,5 лет, получающих дошкольное образование в текущем году, и численности детей в возрасте от 2 мес. до 1,5 лет, находящихся в очереди на получение в текущем году дошкольного образования</t>
  </si>
  <si>
    <t>Доля численности воспитанников дошкольных образовательных организаций в возрасте от 1,5 до 7 лет, охваченных образовательными программами, соответствующими ФГОС</t>
  </si>
  <si>
    <t>Доля педагогов, аттестованных на первую квалификационную категорию от общего числа педагогов, реализующих программу дошкольного образования (с наростающим итогом).</t>
  </si>
  <si>
    <t>Доля педагогов, прошедших курсы ПК по теме:"ФГОС ДО" (с нарастающим итогом)</t>
  </si>
  <si>
    <t>Обучение и переподготовка педагогических кадров (количество педагогов, обучающихся в ТГПУ)</t>
  </si>
  <si>
    <t>Доля воспитанников в образовательных организациях, принявших участие в мероприятиях муниципального уровня, от количества воспитанников, посещающих организации дошкольного образования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</si>
  <si>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в общей численностиидетей с ограниченными возможностями здоровья и детей-инвалидов школьного возраста</t>
  </si>
  <si>
    <t>Удельный вес численности обучающихся общеобразовательных организаций, которым предоставлена возможность обучаться в соответствии с ФГОС</t>
  </si>
  <si>
    <t xml:space="preserve">Удельный вес численности обучающихся по основным общеобразовательным программам, участвующих в олимпиадах и конкурсах различного уровня, в общей численности обучающихся по основным общеобразовательным программам </t>
  </si>
  <si>
    <t>Доля детей, обучающихся по основным общеобразовательными программами, в общей численности детей Парабельсокого района от 7- 18 лет</t>
  </si>
  <si>
    <t>Доля выпускников общеобразовательных учреждений, освоивших основную общеобразовательную программу среднего общего образования, сдавших единый государственный экзамен и получивших аттестаты</t>
  </si>
  <si>
    <t>Доля выпускников общеобразовательных учреждений, освоивших основную общеобразовательную программу основного общего образования, сдавших единый государственный экзамен и получивших аттестаты</t>
  </si>
  <si>
    <t>Доля детей, обчающихся по основным общеобразовательным программам, охваченных услугой "Электронный дневник"</t>
  </si>
  <si>
    <t>Доля сельских школьников, которым обеспечен ежедневный подвоз в общеобразовательные учреждения специальным школьным автотранспортом в общей численности школьников, нуждающихся в подвозе</t>
  </si>
  <si>
    <t>Обеспеченность образовательных организаций кадрами для 100% реализации образовательных программ в соответствии с ФГОС</t>
  </si>
  <si>
    <t>Удельный вес воспитанников образовательных организаций в возрасте от 5 до 7 лет, охваченных программами дополнительного образования детей от их общего количества (330 чел.)</t>
  </si>
  <si>
    <t>Доля детей в образовательных организациях, занятых физической культурой и спортом от их общего количества</t>
  </si>
  <si>
    <t>Доля детей, охваченных дополнительными общеобразовательными программами технической и естественнонаучной направленности от их общего количества</t>
  </si>
  <si>
    <t>Муниципальная  программа «Развитие физической культуры, спорта  и формирования здорового образа жизни населения  Парабельского района»</t>
  </si>
  <si>
    <t>Количество педагогов, прошедших курсы ПК. Из них по теме: "Образовательная робототехника и электроника в ОО"</t>
  </si>
  <si>
    <t>Доля обучающихся в образовательных организациях, принявших участие в мероприятиях регионального и федерального уровней, от их общего количества</t>
  </si>
  <si>
    <t>Количество муниципальных мероприятий гражданско-патриотической направленности</t>
  </si>
  <si>
    <t>Удельный вес школьников, участников мероприятий гражданско-патриотической направленности и социально-значимых проектов</t>
  </si>
  <si>
    <t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</t>
  </si>
  <si>
    <t>Доля детей в возрасте от 5 до 18 лет, использующих сертификаты дополнительного образования в статусе сертификатов персонифицированного финансирования</t>
  </si>
  <si>
    <t>Для детей, имеющих трудности в обучении и воспитании в силу психолого-медико-педагогическое обследование, от общего количества таких детей</t>
  </si>
  <si>
    <t>Доля детей, имеющих ограниченные возможности здоровья, для котрых созданы адекватные условия обучения и развития в соответствии с рекомендациями, данными ПМПК</t>
  </si>
  <si>
    <t>Удельный вес введенных с 01.07.2016г. В эксплуатацию объектов (зданий, помещений), в котрых предоставляются услуги, а также используемых для перевозки инвалидовтранспортных средств, соответствующих требованиям доступности для инвалидов, от общего количества вводимых объектов и используемых для перевозки инвалидов транспортных средств</t>
  </si>
  <si>
    <t>Удельный вес существующих объектов, котрые в результате проведения на них после 01.07.2016г. Капитального ремонта, реконструкции, модернизации полностью соотвествует требованиям доступности для инвалидов объектов и услуг, от общего количества объектов, на которых произведены капитальный ремонт, реконструкция, модернизация</t>
  </si>
  <si>
    <t>Удельный вес существующих объектов, на котрых до проведения капитального ремонта или реконструкции обеспечивается доступ инвалидов к получению кслуг, предоставление услуг в дистанционном виде, предоставление услуг, когда это возможно, услуг по месту жительства инвалида от общего количества объектов, на котрых в настоящее время невозможно полностью обеспечить доступность с учетом потребностей инвалида</t>
  </si>
  <si>
    <t>Удельный вес объектов, имеющих Паспорта доступности для инвалидов объектов и услуг, от общего количества объектов, на коотрых предоставляется услуги</t>
  </si>
  <si>
    <t>Доля работников организаций, предоставляющих услуги, прошедших интсруктирование или обучение для работы с инвалидами от общего количества работников образовательных организаций</t>
  </si>
  <si>
    <t>Удельный вес услуг, предоставляемых инвалидам с сопровождением ассистента-помощника от общего количества предоставляемых услуг</t>
  </si>
  <si>
    <t>Удельный вес организаций, предоставляющих услуги, официальный сайт котроых адаптирован для лиц с нарушением зрения</t>
  </si>
  <si>
    <t>Удельный вес объектов, на которых обеспечено наличие сотрудников, на которых административно-распорядительным актом организации возложено оказание помощи инвалидам в преодолении барьеров, мешающих им пользоваться услугами, включая сопровождение, и котрые подготовлены для исполнения этих функций</t>
  </si>
  <si>
    <t>Доля педагогических работников дошкольных и общеобразовательных организаций, имеющих образование и (или) квалификацию, позволяющие осуществлять обучение по адаптированым основным общеобразовательным программам, от общего числа педагогических работников дошкольных и общеобразовательных организаций</t>
  </si>
  <si>
    <t>Для детей-инвалидов в возрате от 5 до 18 лет, получающих дополнительное образование, от общего числа детей-инвалидов данного возраста</t>
  </si>
  <si>
    <t>Доля детей-инвалидов в возрасте от 1.5 до 7 лет, охваченным дошкольным образованием, от общего числа детей-инвалидов данного возраста</t>
  </si>
  <si>
    <t>Доля детей-инвалидов, котрым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</t>
  </si>
  <si>
    <t>Удельный вес объектов образовательных организаций, в котрых обеспечен вывод дублирующего сигнала о пожаре в пожарную часть</t>
  </si>
  <si>
    <t>Удельный вес объектов общеобразовательных организаций, на котрых осуществляется образовательный процесс, оснащенных пропускной системой (турникет)</t>
  </si>
  <si>
    <t>Удельный вес образовательных организаций, оборудованных системой видеонаблюдения в полном объеме соответствии требованиями безопасности</t>
  </si>
  <si>
    <t>Удельный вес образовательных организаций, имеющих ограждение по периметру всей территории, соответствующее по всем параметрам требованиям безопасности</t>
  </si>
  <si>
    <t>Удельный вес образовательных организаций, имеющих достаточное освещение территории в соотвествии с требованиями безопасности</t>
  </si>
  <si>
    <t>Доля дошкольныв образоватеьных организаций, в котрых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</si>
  <si>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выпускников-инвалидов 9-11 классов, охваченных профориентированной работой, в общей часленности выпускников -инвалидов</t>
  </si>
  <si>
    <t>Доля образовательных организаций, в котрых созданы условия для получения детьми-инвалидами качественного образования, в общем количестве образовательных организаций муниципального образования</t>
  </si>
  <si>
    <t>Удельный вес численности обучающихся, занимающихся в одну смену смену, в общей численности обучающихся в общеобразовательных организациях, в том числе:</t>
  </si>
  <si>
    <t>Обучающихся по общеобразовательным программам начального общего образования</t>
  </si>
  <si>
    <t>Обучающих по общеобразовательным программам основного общего образования</t>
  </si>
  <si>
    <t>Обучающихся по общеобразовательным программам среднего общего образования</t>
  </si>
  <si>
    <t>Доля образовательных организаций, организация образовательного процесса в котрых полностью соответствует требованиям ФГОС</t>
  </si>
  <si>
    <t xml:space="preserve">Доля детей, имеющих первую и вторую группу здоровья </t>
  </si>
  <si>
    <t>Проведение обследования детей в возрасте от 0 до 18 лет в целях своевременного выявления особенностей в физическом и (или) психическом развитии и (или) отклонений в поведении</t>
  </si>
  <si>
    <t>Доля обучающихся школ охваченных горячим питанием (1-11 классы)</t>
  </si>
  <si>
    <t>Доля педагогических работников системы образования, имеющих квалификационную категорию</t>
  </si>
  <si>
    <t>Доля педагогических работников, прошедших курсы повышения квалификации (переподготовку) в объеме не менее 80 часов в течение трех лет</t>
  </si>
  <si>
    <t>Доля педагогических работников в возрасте до 35 лет, вовлеченных в различные формы поддержки и сопровождения в первые три года работы</t>
  </si>
  <si>
    <t>Доля учителей общеобразовательных организаций, вовлеченных в национальную систему профессионального роста</t>
  </si>
  <si>
    <t>Доля педагогических работников Томской области, прошедших добровольную независимую оценку профессиональной квалификации</t>
  </si>
  <si>
    <t>Муниципальная программа "Обеспечение безопасности жизнедеятельности населения Парабельского района"</t>
  </si>
  <si>
    <t>Подпрограмма «Профилактика и противодействие террористической и экстремистской деятельности на территории Парабельского района»</t>
  </si>
  <si>
    <t>Количество публикаций в СМИ</t>
  </si>
  <si>
    <t>Количество рейдов</t>
  </si>
  <si>
    <t>Количество рабочих мест для лиц, освободившихся из мест лишения свободы</t>
  </si>
  <si>
    <t>га</t>
  </si>
  <si>
    <t>Подпрограмма «Безопасность дорожного движения на территории Парабельского района»</t>
  </si>
  <si>
    <t>Количество участников ЮИД</t>
  </si>
  <si>
    <r>
      <t>Подпрограмма</t>
    </r>
    <r>
      <rPr>
        <i/>
        <sz val="11"/>
        <rFont val="Times New Roman"/>
        <family val="1"/>
      </rPr>
      <t xml:space="preserve"> «Профилактика правонарушений  на территории Парабельского района»</t>
    </r>
  </si>
  <si>
    <t>Подпрограмма 1 "Создание условий по предоставлению населению культурно-досуговых услуг на территории Парабельского района"</t>
  </si>
  <si>
    <t>Количество клубных формирований</t>
  </si>
  <si>
    <t>Число участников в клубных формированиях</t>
  </si>
  <si>
    <t>Число платных мероприятий</t>
  </si>
  <si>
    <t>Посещения  платных мероприятий</t>
  </si>
  <si>
    <t>Число зарегистрированных пользователей библиотек</t>
  </si>
  <si>
    <t>Количество посещений библиотек</t>
  </si>
  <si>
    <t>Объем электронного каталога</t>
  </si>
  <si>
    <t xml:space="preserve">Число предметов основного фонда музейных учреждений, которые экспонировались </t>
  </si>
  <si>
    <t xml:space="preserve">Посещаемость музейных учреждений </t>
  </si>
  <si>
    <t>Подпрограмма 2 «Создание условий для организации дополнительного образования детей в области культуры на территории Парабельского района»</t>
  </si>
  <si>
    <t>Доля детей, охваченных образовательными программами  от численности детей и молодежи в возрасте от 5до 18 лет</t>
  </si>
  <si>
    <t>Количество обучающихся</t>
  </si>
  <si>
    <t>Число педагогических работников</t>
  </si>
  <si>
    <t>Подпрограмма 3 «Развитие инфраструктуры учреждений культуры»</t>
  </si>
  <si>
    <t xml:space="preserve">Доля отремонтированных учреждений к общему количеству учреждений культуры </t>
  </si>
  <si>
    <t>Подпрограмма 4 "Развитие туристской деятельности в Парабельском районе</t>
  </si>
  <si>
    <t xml:space="preserve">Изготовление рекламной продукции </t>
  </si>
  <si>
    <t>Увеличение объема туристического потока в музей «Чумэл чвэч» и на фестиваль «Этюды Севера»</t>
  </si>
  <si>
    <t>Увеличение количества экскурсий и посетителей в МБУК «Муниципальный музей»</t>
  </si>
  <si>
    <t>Подпрограмма 5 «Обеспечивающая подпрограмма»</t>
  </si>
  <si>
    <t>Освоение ассигнований</t>
  </si>
  <si>
    <t>Муниципальная программа «Развитие культуры и туризма Парабельского района"</t>
  </si>
  <si>
    <t>ед./чел.</t>
  </si>
  <si>
    <t>Муниципальная программа "Поддержка отраслей экономики в Парабельском районе"</t>
  </si>
  <si>
    <t>Подпрограмма 1 «Сохранение и развитие малых форм хозяйствования»</t>
  </si>
  <si>
    <t>Задача 1: Создание благоприятных условий для устойчивого развития личных подсобных хозяйств</t>
  </si>
  <si>
    <t>Количество получателей субсидий</t>
  </si>
  <si>
    <t>Задача 2: Создание мотивов организации своего дела у экономически активного населения, побуждение к инициативному использованию своего потенциала</t>
  </si>
  <si>
    <t>Количество КФХ</t>
  </si>
  <si>
    <t>Задача 3: Содействие достижению целевых показателей региональных программ развития агропромышленного комплекса</t>
  </si>
  <si>
    <t>Количество получателей субсидии</t>
  </si>
  <si>
    <t>Подпрограмма 2 «Сохранение и развитие фармацевтической деятельности»</t>
  </si>
  <si>
    <t>Задача «Сохранение изготовления лекарственных форм для лечебных учреждений и населения муниципального образования «Парабельский район</t>
  </si>
  <si>
    <t xml:space="preserve">Количество лекарственных форм </t>
  </si>
  <si>
    <t>Подпрограмма 3 «Поддержка отраслей экономики в Парабельском районе»</t>
  </si>
  <si>
    <t>Освоение субвенции на осуществление полномочий</t>
  </si>
  <si>
    <t>Муниципальная программа  "Устойчивое развитие Парабельского района в сфере благоустройства, строительства, архитектуры, дорожного хозяйства"</t>
  </si>
  <si>
    <t>Выполнение показателей муниципальных целевых программ за 2020 год</t>
  </si>
  <si>
    <t>Подпрограмма 4 "Организация транспортного обслуживания населения между сельскими поселениями Парабельского района"</t>
  </si>
  <si>
    <t>Количество приобретенных транспортных средств и агрегатов</t>
  </si>
  <si>
    <t>Доля детей и молодежи (возраст 3-29 лет),систематически занимающихся физической культурой и спортом, в общей численности детей и молодежи (%)</t>
  </si>
  <si>
    <t>Доля граждан среднего возраста (женщины:30-54; мужчины: 30-59 лет),систематически занимающихся физической культурой и спортом, в общей численности граждан среднего возроста (%)</t>
  </si>
  <si>
    <t>Доля граждан старшего возраста (женщины:55-79; мужчины: 60-79 лет),систематически занимающихся физической культурой и спортом, в общей численности граждан среднего возроста (%)</t>
  </si>
  <si>
    <t>Охват детей школьного возроста,проживающих на территории Парабельского района,образовательными услугами.</t>
  </si>
  <si>
    <t>Доля детей,обучающихся по основным общеобразовательным программам дистанционно</t>
  </si>
  <si>
    <r>
      <t>2</t>
    </r>
    <r>
      <rPr>
        <sz val="11"/>
        <rFont val="Calibri"/>
        <family val="2"/>
      </rPr>
      <t>∕</t>
    </r>
    <r>
      <rPr>
        <sz val="11"/>
        <rFont val="Times New Roman"/>
        <family val="1"/>
      </rPr>
      <t>1</t>
    </r>
  </si>
  <si>
    <r>
      <t>2</t>
    </r>
    <r>
      <rPr>
        <sz val="11"/>
        <rFont val="Calibri"/>
        <family val="2"/>
      </rPr>
      <t>∕1</t>
    </r>
  </si>
  <si>
    <t>не менее 5%</t>
  </si>
  <si>
    <t>Доля образовательных организаций, обеспечивающих в полном объеме доступность объектов и услуг ,от общего количества образовательных организаций</t>
  </si>
  <si>
    <t>Доля организаций, соответствующих требованиям всех видов безопасности. от общего количества образовательных организаций</t>
  </si>
  <si>
    <t>Создание доступных для всех категорий населения и безопасных условий образовательного процесса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</si>
  <si>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</si>
  <si>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организаций, организация образовательного процесса в которых полностью соответствует современным требованиям</t>
  </si>
  <si>
    <t xml:space="preserve">Доля образовательных организаций, организация образовательного процесса в котрых полностью соответствует современным  требованиям </t>
  </si>
  <si>
    <t>Развитие полномочий по организации и осуществлению деятельности по опеке и попечительству</t>
  </si>
  <si>
    <t>Обеспечение семейного жизнеустройства детей -сирот и детей, оставшихся без попечения родителей</t>
  </si>
  <si>
    <t>Обеспечение жилыми помещениями детей - сирот и детей, оставшихся без попечения родителей</t>
  </si>
  <si>
    <t>Доля школьников. Охваченных различными формами отдыха, оздоравления и занятости от их общего количества</t>
  </si>
  <si>
    <t>Доля образовательных организаций,полностью укомплектованных педагогическим и административно-управленчиским персоналом</t>
  </si>
  <si>
    <t>Более 5 % педагогических работников системы общего, дополнительного и профессионального образования РФ, из них не менее 5 % учителей общеобразовательных организаций РФ, повысили уровень профессионального мастрества в формах непрерывного образования</t>
  </si>
  <si>
    <t>Достижение установленных показателей исполнения задач программы</t>
  </si>
  <si>
    <t>Актуализхация инженерно-экологических изысканий по объекту "Газоснабжение с.Толмачево Парабельского района Томской обл.(закольцовкагазопроводв высокого давления)</t>
  </si>
  <si>
    <t>Количество благоустроенных в течении года общественных пространств</t>
  </si>
  <si>
    <t>Участие в организации деятельности по сбору (в том числе раздельному сбору), транспортированию,обработке,утилизации,обезвреживанию,захоронению твердых коммунальных отходов</t>
  </si>
  <si>
    <t>Возмещение убытков из-за расторжения муниципального контракта</t>
  </si>
  <si>
    <t xml:space="preserve">Руководитель экономического отдела                                                                                        И.Ю.Кислицина </t>
  </si>
  <si>
    <t>Исп. Тюмецева О.В.     тел. 2-13-57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</si>
</sst>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%"/>
    <numFmt numFmtId="195" formatCode="[$-FC19]d\ mmmm\ yyyy\ &quot;г.&quot;"/>
    <numFmt numFmtId="196" formatCode="#,##0.00\ &quot;₽&quot;"/>
    <numFmt numFmtId="197" formatCode="0.000"/>
    <numFmt numFmtId="198" formatCode="#,##0.00_р_."/>
    <numFmt numFmtId="199" formatCode="#,##0.000"/>
    <numFmt numFmtId="200" formatCode="#&quot; &quot;??/16"/>
    <numFmt numFmtId="201" formatCode="#&quot; &quot;?/8"/>
  </numFmts>
  <fonts count="53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4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/>
    </xf>
    <xf numFmtId="188" fontId="7" fillId="33" borderId="10" xfId="0" applyNumberFormat="1" applyFont="1" applyFill="1" applyBorder="1" applyAlignment="1">
      <alignment horizontal="center" vertical="center"/>
    </xf>
    <xf numFmtId="193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188" fontId="7" fillId="33" borderId="11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wrapText="1"/>
    </xf>
    <xf numFmtId="188" fontId="8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88" fontId="6" fillId="33" borderId="12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/>
    </xf>
    <xf numFmtId="188" fontId="6" fillId="33" borderId="13" xfId="0" applyNumberFormat="1" applyFont="1" applyFill="1" applyBorder="1" applyAlignment="1">
      <alignment horizontal="center" vertical="center" wrapText="1"/>
    </xf>
    <xf numFmtId="188" fontId="8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188" fontId="6" fillId="33" borderId="14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193" fontId="6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8" fontId="6" fillId="0" borderId="0" xfId="0" applyNumberFormat="1" applyFont="1" applyFill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88" fontId="7" fillId="33" borderId="14" xfId="0" applyNumberFormat="1" applyFont="1" applyFill="1" applyBorder="1" applyAlignment="1">
      <alignment horizontal="center" vertical="center"/>
    </xf>
    <xf numFmtId="193" fontId="7" fillId="33" borderId="14" xfId="0" applyNumberFormat="1" applyFont="1" applyFill="1" applyBorder="1" applyAlignment="1">
      <alignment horizontal="center" vertical="center"/>
    </xf>
    <xf numFmtId="188" fontId="7" fillId="33" borderId="1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188" fontId="5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justify" vertical="top" wrapText="1"/>
    </xf>
    <xf numFmtId="0" fontId="52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193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188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01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99" fontId="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zoomScalePageLayoutView="0" workbookViewId="0" topLeftCell="A1">
      <pane xSplit="1" ySplit="5" topLeftCell="B1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8" sqref="B218"/>
    </sheetView>
  </sheetViews>
  <sheetFormatPr defaultColWidth="9.140625" defaultRowHeight="12.75"/>
  <cols>
    <col min="1" max="1" width="4.00390625" style="1" customWidth="1"/>
    <col min="2" max="2" width="93.57421875" style="0" customWidth="1"/>
    <col min="3" max="3" width="12.421875" style="0" hidden="1" customWidth="1"/>
    <col min="4" max="4" width="17.00390625" style="0" customWidth="1"/>
    <col min="5" max="5" width="17.140625" style="0" customWidth="1"/>
    <col min="6" max="6" width="17.00390625" style="0" customWidth="1"/>
    <col min="7" max="7" width="15.28125" style="0" customWidth="1"/>
  </cols>
  <sheetData>
    <row r="1" spans="1:8" ht="15">
      <c r="A1" s="9"/>
      <c r="B1" s="10"/>
      <c r="C1" s="10"/>
      <c r="D1" s="10"/>
      <c r="E1" s="10"/>
      <c r="F1" s="10"/>
      <c r="G1" s="10"/>
      <c r="H1" s="11"/>
    </row>
    <row r="2" spans="1:8" ht="15">
      <c r="A2" s="9"/>
      <c r="B2" s="95" t="s">
        <v>198</v>
      </c>
      <c r="C2" s="95"/>
      <c r="D2" s="95"/>
      <c r="E2" s="95"/>
      <c r="F2" s="95"/>
      <c r="G2" s="12"/>
      <c r="H2" s="11"/>
    </row>
    <row r="3" spans="1:8" ht="15">
      <c r="A3" s="9"/>
      <c r="B3" s="13"/>
      <c r="C3" s="13"/>
      <c r="D3" s="13"/>
      <c r="E3" s="13"/>
      <c r="F3" s="13"/>
      <c r="G3" s="12"/>
      <c r="H3" s="11"/>
    </row>
    <row r="4" spans="1:8" ht="15.75" customHeight="1">
      <c r="A4" s="96" t="s">
        <v>0</v>
      </c>
      <c r="B4" s="96" t="s">
        <v>46</v>
      </c>
      <c r="C4" s="14"/>
      <c r="D4" s="105" t="s">
        <v>6</v>
      </c>
      <c r="E4" s="105" t="s">
        <v>2</v>
      </c>
      <c r="F4" s="105" t="s">
        <v>3</v>
      </c>
      <c r="G4" s="96" t="s">
        <v>47</v>
      </c>
      <c r="H4" s="11"/>
    </row>
    <row r="5" spans="1:8" ht="12.75" customHeight="1">
      <c r="A5" s="97"/>
      <c r="B5" s="97"/>
      <c r="C5" s="15" t="s">
        <v>1</v>
      </c>
      <c r="D5" s="106"/>
      <c r="E5" s="106"/>
      <c r="F5" s="106"/>
      <c r="G5" s="97"/>
      <c r="H5" s="11"/>
    </row>
    <row r="6" spans="1:8" s="2" customFormat="1" ht="23.25" customHeight="1">
      <c r="A6" s="108">
        <v>1</v>
      </c>
      <c r="B6" s="76" t="s">
        <v>184</v>
      </c>
      <c r="C6" s="16"/>
      <c r="D6" s="17"/>
      <c r="E6" s="18"/>
      <c r="F6" s="18"/>
      <c r="G6" s="19"/>
      <c r="H6" s="7"/>
    </row>
    <row r="7" spans="1:8" s="2" customFormat="1" ht="15.75">
      <c r="A7" s="109"/>
      <c r="B7" s="73" t="s">
        <v>185</v>
      </c>
      <c r="C7" s="30"/>
      <c r="D7" s="77"/>
      <c r="E7" s="21"/>
      <c r="F7" s="34"/>
      <c r="G7" s="22"/>
      <c r="H7" s="7"/>
    </row>
    <row r="8" spans="1:8" s="2" customFormat="1" ht="32.25" customHeight="1">
      <c r="A8" s="109"/>
      <c r="B8" s="71" t="s">
        <v>186</v>
      </c>
      <c r="C8" s="78"/>
      <c r="D8" s="77"/>
      <c r="E8" s="21"/>
      <c r="F8" s="34"/>
      <c r="G8" s="22"/>
      <c r="H8" s="7"/>
    </row>
    <row r="9" spans="1:8" s="2" customFormat="1" ht="18.75" customHeight="1">
      <c r="A9" s="109"/>
      <c r="B9" s="79" t="s">
        <v>187</v>
      </c>
      <c r="C9" s="78"/>
      <c r="D9" s="77" t="s">
        <v>5</v>
      </c>
      <c r="E9" s="21">
        <v>250</v>
      </c>
      <c r="F9" s="34">
        <v>250</v>
      </c>
      <c r="G9" s="22">
        <f>F9/E9*100</f>
        <v>100</v>
      </c>
      <c r="H9" s="7"/>
    </row>
    <row r="10" spans="1:8" s="2" customFormat="1" ht="29.25" customHeight="1">
      <c r="A10" s="109"/>
      <c r="B10" s="71" t="s">
        <v>188</v>
      </c>
      <c r="C10" s="78"/>
      <c r="D10" s="77"/>
      <c r="E10" s="21"/>
      <c r="F10" s="34"/>
      <c r="G10" s="22"/>
      <c r="H10" s="7"/>
    </row>
    <row r="11" spans="1:8" s="2" customFormat="1" ht="18.75" customHeight="1">
      <c r="A11" s="109"/>
      <c r="B11" s="79" t="s">
        <v>189</v>
      </c>
      <c r="C11" s="78"/>
      <c r="D11" s="77" t="s">
        <v>5</v>
      </c>
      <c r="E11" s="21">
        <v>1</v>
      </c>
      <c r="F11" s="34">
        <v>1</v>
      </c>
      <c r="G11" s="22">
        <v>100</v>
      </c>
      <c r="H11" s="7"/>
    </row>
    <row r="12" spans="1:8" s="2" customFormat="1" ht="31.5" customHeight="1">
      <c r="A12" s="110"/>
      <c r="B12" s="71" t="s">
        <v>190</v>
      </c>
      <c r="C12" s="80"/>
      <c r="D12" s="77"/>
      <c r="E12" s="23"/>
      <c r="F12" s="34"/>
      <c r="G12" s="22"/>
      <c r="H12" s="7"/>
    </row>
    <row r="13" spans="1:8" s="2" customFormat="1" ht="19.5" customHeight="1">
      <c r="A13" s="110"/>
      <c r="B13" s="79" t="s">
        <v>191</v>
      </c>
      <c r="C13" s="80"/>
      <c r="D13" s="77" t="s">
        <v>5</v>
      </c>
      <c r="E13" s="23">
        <v>0</v>
      </c>
      <c r="F13" s="34">
        <v>0</v>
      </c>
      <c r="G13" s="22">
        <v>0</v>
      </c>
      <c r="H13" s="7"/>
    </row>
    <row r="14" spans="1:8" s="2" customFormat="1" ht="19.5" customHeight="1">
      <c r="A14" s="110"/>
      <c r="B14" s="82" t="s">
        <v>192</v>
      </c>
      <c r="C14" s="80"/>
      <c r="D14" s="77"/>
      <c r="E14" s="23"/>
      <c r="F14" s="34"/>
      <c r="G14" s="22"/>
      <c r="H14" s="7"/>
    </row>
    <row r="15" spans="1:8" s="2" customFormat="1" ht="27.75" customHeight="1">
      <c r="A15" s="110"/>
      <c r="B15" s="83" t="s">
        <v>193</v>
      </c>
      <c r="C15" s="80"/>
      <c r="D15" s="77"/>
      <c r="E15" s="23"/>
      <c r="F15" s="34"/>
      <c r="G15" s="22"/>
      <c r="H15" s="7"/>
    </row>
    <row r="16" spans="1:8" s="2" customFormat="1" ht="19.5" customHeight="1">
      <c r="A16" s="110"/>
      <c r="B16" s="81" t="s">
        <v>194</v>
      </c>
      <c r="C16" s="80"/>
      <c r="D16" s="77"/>
      <c r="E16" s="23"/>
      <c r="F16" s="34"/>
      <c r="G16" s="22"/>
      <c r="H16" s="7"/>
    </row>
    <row r="17" spans="1:8" s="2" customFormat="1" ht="19.5" customHeight="1">
      <c r="A17" s="110"/>
      <c r="B17" s="81" t="s">
        <v>33</v>
      </c>
      <c r="C17" s="80"/>
      <c r="D17" s="77" t="s">
        <v>32</v>
      </c>
      <c r="E17" s="23">
        <v>3150</v>
      </c>
      <c r="F17" s="34">
        <v>3150</v>
      </c>
      <c r="G17" s="22">
        <f>F17/E17*100</f>
        <v>100</v>
      </c>
      <c r="H17" s="7"/>
    </row>
    <row r="18" spans="1:8" s="2" customFormat="1" ht="19.5" customHeight="1">
      <c r="A18" s="110"/>
      <c r="B18" s="81" t="s">
        <v>34</v>
      </c>
      <c r="C18" s="80"/>
      <c r="D18" s="77" t="s">
        <v>32</v>
      </c>
      <c r="E18" s="23">
        <v>1310</v>
      </c>
      <c r="F18" s="34">
        <v>1310</v>
      </c>
      <c r="G18" s="22">
        <f>F18/E18*100</f>
        <v>100</v>
      </c>
      <c r="H18" s="7"/>
    </row>
    <row r="19" spans="1:8" s="2" customFormat="1" ht="19.5" customHeight="1">
      <c r="A19" s="110"/>
      <c r="B19" s="81" t="s">
        <v>35</v>
      </c>
      <c r="C19" s="80"/>
      <c r="D19" s="77" t="s">
        <v>32</v>
      </c>
      <c r="E19" s="23">
        <v>190</v>
      </c>
      <c r="F19" s="34">
        <v>190</v>
      </c>
      <c r="G19" s="22">
        <f>F19/E19*100</f>
        <v>100</v>
      </c>
      <c r="H19" s="7"/>
    </row>
    <row r="20" spans="1:8" s="2" customFormat="1" ht="19.5" customHeight="1">
      <c r="A20" s="110"/>
      <c r="B20" s="81" t="s">
        <v>36</v>
      </c>
      <c r="C20" s="80"/>
      <c r="D20" s="77" t="s">
        <v>32</v>
      </c>
      <c r="E20" s="23">
        <v>140</v>
      </c>
      <c r="F20" s="34">
        <v>140</v>
      </c>
      <c r="G20" s="22">
        <f>F20/E20*100</f>
        <v>100</v>
      </c>
      <c r="H20" s="7"/>
    </row>
    <row r="21" spans="1:8" s="2" customFormat="1" ht="19.5" customHeight="1">
      <c r="A21" s="110"/>
      <c r="B21" s="73" t="s">
        <v>195</v>
      </c>
      <c r="C21" s="80"/>
      <c r="D21" s="77"/>
      <c r="E21" s="23"/>
      <c r="F21" s="34"/>
      <c r="G21" s="22"/>
      <c r="H21" s="7"/>
    </row>
    <row r="22" spans="1:8" s="2" customFormat="1" ht="16.5" customHeight="1">
      <c r="A22" s="111"/>
      <c r="B22" s="70" t="s">
        <v>196</v>
      </c>
      <c r="C22" s="80"/>
      <c r="D22" s="77" t="s">
        <v>4</v>
      </c>
      <c r="E22" s="23">
        <v>100</v>
      </c>
      <c r="F22" s="34">
        <v>96</v>
      </c>
      <c r="G22" s="22">
        <f>F22/E22*100</f>
        <v>96</v>
      </c>
      <c r="H22" s="7"/>
    </row>
    <row r="23" spans="1:8" s="2" customFormat="1" ht="29.25" customHeight="1">
      <c r="A23" s="108">
        <v>2</v>
      </c>
      <c r="B23" s="24" t="s">
        <v>53</v>
      </c>
      <c r="C23" s="24"/>
      <c r="D23" s="25"/>
      <c r="E23" s="26"/>
      <c r="F23" s="18"/>
      <c r="G23" s="26"/>
      <c r="H23" s="7"/>
    </row>
    <row r="24" spans="1:8" s="2" customFormat="1" ht="28.5" customHeight="1">
      <c r="A24" s="109"/>
      <c r="B24" s="27" t="s">
        <v>54</v>
      </c>
      <c r="C24" s="24"/>
      <c r="D24" s="25"/>
      <c r="E24" s="26"/>
      <c r="F24" s="18"/>
      <c r="G24" s="26"/>
      <c r="H24" s="7"/>
    </row>
    <row r="25" spans="1:8" s="2" customFormat="1" ht="15">
      <c r="A25" s="109"/>
      <c r="B25" s="28" t="s">
        <v>13</v>
      </c>
      <c r="C25" s="29"/>
      <c r="D25" s="22" t="s">
        <v>5</v>
      </c>
      <c r="E25" s="22">
        <v>7</v>
      </c>
      <c r="F25" s="22">
        <v>7</v>
      </c>
      <c r="G25" s="22">
        <f>F25/E25*100</f>
        <v>100</v>
      </c>
      <c r="H25" s="7"/>
    </row>
    <row r="26" spans="1:8" s="2" customFormat="1" ht="15">
      <c r="A26" s="109"/>
      <c r="B26" s="28" t="s">
        <v>14</v>
      </c>
      <c r="C26" s="29"/>
      <c r="D26" s="22" t="s">
        <v>5</v>
      </c>
      <c r="E26" s="22">
        <v>1</v>
      </c>
      <c r="F26" s="22">
        <v>1</v>
      </c>
      <c r="G26" s="22">
        <f>F26/E26*100</f>
        <v>100</v>
      </c>
      <c r="H26" s="7"/>
    </row>
    <row r="27" spans="1:8" s="2" customFormat="1" ht="15">
      <c r="A27" s="109"/>
      <c r="B27" s="28" t="s">
        <v>15</v>
      </c>
      <c r="C27" s="29"/>
      <c r="D27" s="22" t="s">
        <v>5</v>
      </c>
      <c r="E27" s="22">
        <v>4</v>
      </c>
      <c r="F27" s="22">
        <v>8</v>
      </c>
      <c r="G27" s="22">
        <f>F27/E27*100</f>
        <v>200</v>
      </c>
      <c r="H27" s="7"/>
    </row>
    <row r="28" spans="1:8" s="2" customFormat="1" ht="30">
      <c r="A28" s="110"/>
      <c r="B28" s="27" t="s">
        <v>55</v>
      </c>
      <c r="C28" s="29"/>
      <c r="D28" s="22"/>
      <c r="E28" s="22"/>
      <c r="F28" s="22"/>
      <c r="G28" s="22"/>
      <c r="H28" s="7"/>
    </row>
    <row r="29" spans="1:8" s="2" customFormat="1" ht="15">
      <c r="A29" s="111"/>
      <c r="B29" s="30" t="s">
        <v>56</v>
      </c>
      <c r="C29" s="29"/>
      <c r="D29" s="22" t="s">
        <v>5</v>
      </c>
      <c r="E29" s="22">
        <v>9</v>
      </c>
      <c r="F29" s="22">
        <v>9</v>
      </c>
      <c r="G29" s="22">
        <v>100</v>
      </c>
      <c r="H29" s="7"/>
    </row>
    <row r="30" spans="1:8" s="2" customFormat="1" ht="30">
      <c r="A30" s="64"/>
      <c r="B30" s="27" t="s">
        <v>199</v>
      </c>
      <c r="C30" s="29"/>
      <c r="D30" s="22"/>
      <c r="E30" s="22"/>
      <c r="F30" s="22"/>
      <c r="G30" s="22"/>
      <c r="H30" s="7"/>
    </row>
    <row r="31" spans="1:8" s="2" customFormat="1" ht="15">
      <c r="A31" s="64"/>
      <c r="B31" s="27" t="s">
        <v>200</v>
      </c>
      <c r="C31" s="29"/>
      <c r="D31" s="22" t="s">
        <v>5</v>
      </c>
      <c r="E31" s="22">
        <v>3</v>
      </c>
      <c r="F31" s="22">
        <v>0</v>
      </c>
      <c r="G31" s="22">
        <f>F31/E31*100</f>
        <v>0</v>
      </c>
      <c r="H31" s="7"/>
    </row>
    <row r="32" spans="1:8" s="2" customFormat="1" ht="31.5" customHeight="1">
      <c r="A32" s="108">
        <v>3</v>
      </c>
      <c r="B32" s="31" t="s">
        <v>66</v>
      </c>
      <c r="C32" s="31"/>
      <c r="D32" s="26"/>
      <c r="E32" s="26"/>
      <c r="F32" s="18"/>
      <c r="G32" s="19"/>
      <c r="H32" s="7"/>
    </row>
    <row r="33" spans="1:8" s="2" customFormat="1" ht="23.25" customHeight="1">
      <c r="A33" s="101"/>
      <c r="B33" s="27" t="s">
        <v>67</v>
      </c>
      <c r="C33" s="29"/>
      <c r="D33" s="22"/>
      <c r="E33" s="32"/>
      <c r="F33" s="32"/>
      <c r="G33" s="22"/>
      <c r="H33" s="7"/>
    </row>
    <row r="34" spans="1:8" s="2" customFormat="1" ht="19.5" customHeight="1">
      <c r="A34" s="101"/>
      <c r="B34" s="20" t="s">
        <v>11</v>
      </c>
      <c r="C34" s="29"/>
      <c r="D34" s="22" t="s">
        <v>5</v>
      </c>
      <c r="E34" s="22">
        <v>1</v>
      </c>
      <c r="F34" s="22">
        <v>5</v>
      </c>
      <c r="G34" s="22">
        <v>500</v>
      </c>
      <c r="H34" s="7"/>
    </row>
    <row r="35" spans="1:8" s="2" customFormat="1" ht="19.5" customHeight="1">
      <c r="A35" s="101"/>
      <c r="B35" s="20" t="s">
        <v>12</v>
      </c>
      <c r="C35" s="29"/>
      <c r="D35" s="22" t="s">
        <v>5</v>
      </c>
      <c r="E35" s="22">
        <v>6</v>
      </c>
      <c r="F35" s="22">
        <v>5</v>
      </c>
      <c r="G35" s="22">
        <f>F35/E35*100</f>
        <v>83.33333333333334</v>
      </c>
      <c r="H35" s="7"/>
    </row>
    <row r="36" spans="1:8" s="2" customFormat="1" ht="20.25" customHeight="1">
      <c r="A36" s="101"/>
      <c r="B36" s="33" t="s">
        <v>68</v>
      </c>
      <c r="C36" s="29"/>
      <c r="D36" s="22"/>
      <c r="E36" s="22"/>
      <c r="F36" s="22"/>
      <c r="G36" s="34"/>
      <c r="H36" s="7"/>
    </row>
    <row r="37" spans="1:8" s="2" customFormat="1" ht="20.25" customHeight="1">
      <c r="A37" s="101"/>
      <c r="B37" s="20" t="s">
        <v>17</v>
      </c>
      <c r="C37" s="29"/>
      <c r="D37" s="22" t="s">
        <v>10</v>
      </c>
      <c r="E37" s="22">
        <v>24</v>
      </c>
      <c r="F37" s="22">
        <v>24</v>
      </c>
      <c r="G37" s="22">
        <f>F37/E37*100</f>
        <v>100</v>
      </c>
      <c r="H37" s="7"/>
    </row>
    <row r="38" spans="1:8" s="2" customFormat="1" ht="14.25" customHeight="1">
      <c r="A38" s="102"/>
      <c r="B38" s="20" t="s">
        <v>16</v>
      </c>
      <c r="C38" s="29"/>
      <c r="D38" s="22" t="s">
        <v>10</v>
      </c>
      <c r="E38" s="22">
        <v>45</v>
      </c>
      <c r="F38" s="22">
        <v>0</v>
      </c>
      <c r="G38" s="22">
        <f>F38/E38*100</f>
        <v>0</v>
      </c>
      <c r="H38" s="7"/>
    </row>
    <row r="39" spans="1:8" s="2" customFormat="1" ht="27.75" customHeight="1">
      <c r="A39" s="99">
        <v>4</v>
      </c>
      <c r="B39" s="35" t="s">
        <v>48</v>
      </c>
      <c r="C39" s="35"/>
      <c r="D39" s="17"/>
      <c r="E39" s="36"/>
      <c r="F39" s="36"/>
      <c r="G39" s="17"/>
      <c r="H39" s="7"/>
    </row>
    <row r="40" spans="1:8" s="2" customFormat="1" ht="15" customHeight="1">
      <c r="A40" s="100"/>
      <c r="B40" s="27" t="s">
        <v>19</v>
      </c>
      <c r="C40" s="29"/>
      <c r="D40" s="22"/>
      <c r="E40" s="22"/>
      <c r="F40" s="22"/>
      <c r="G40" s="22"/>
      <c r="H40" s="7"/>
    </row>
    <row r="41" spans="1:8" s="2" customFormat="1" ht="16.5" customHeight="1">
      <c r="A41" s="100"/>
      <c r="B41" s="29" t="s">
        <v>49</v>
      </c>
      <c r="C41" s="29"/>
      <c r="D41" s="37" t="s">
        <v>4</v>
      </c>
      <c r="E41" s="22">
        <v>71</v>
      </c>
      <c r="F41" s="22">
        <v>37</v>
      </c>
      <c r="G41" s="37">
        <f>F41/E41*100</f>
        <v>52.112676056338024</v>
      </c>
      <c r="H41" s="7"/>
    </row>
    <row r="42" spans="1:8" s="2" customFormat="1" ht="17.25" customHeight="1">
      <c r="A42" s="101"/>
      <c r="B42" s="38" t="s">
        <v>50</v>
      </c>
      <c r="C42" s="29"/>
      <c r="D42" s="37" t="s">
        <v>5</v>
      </c>
      <c r="E42" s="22">
        <v>22</v>
      </c>
      <c r="F42" s="22">
        <v>11</v>
      </c>
      <c r="G42" s="37">
        <f>F42/E42*100</f>
        <v>50</v>
      </c>
      <c r="H42" s="7"/>
    </row>
    <row r="43" spans="1:8" s="2" customFormat="1" ht="21.75" customHeight="1">
      <c r="A43" s="101"/>
      <c r="B43" s="27" t="s">
        <v>51</v>
      </c>
      <c r="C43" s="29"/>
      <c r="D43" s="37"/>
      <c r="E43" s="22"/>
      <c r="F43" s="22"/>
      <c r="G43" s="37"/>
      <c r="H43" s="7"/>
    </row>
    <row r="44" spans="1:8" s="2" customFormat="1" ht="29.25" customHeight="1">
      <c r="A44" s="101"/>
      <c r="B44" s="29" t="s">
        <v>20</v>
      </c>
      <c r="C44" s="29"/>
      <c r="D44" s="37" t="s">
        <v>4</v>
      </c>
      <c r="E44" s="22">
        <v>15</v>
      </c>
      <c r="F44" s="22">
        <v>21</v>
      </c>
      <c r="G44" s="37">
        <f>F44/E44*100</f>
        <v>140</v>
      </c>
      <c r="H44" s="7"/>
    </row>
    <row r="45" spans="1:8" s="2" customFormat="1" ht="18.75" customHeight="1">
      <c r="A45" s="102"/>
      <c r="B45" s="29" t="s">
        <v>52</v>
      </c>
      <c r="C45" s="38"/>
      <c r="D45" s="37" t="s">
        <v>5</v>
      </c>
      <c r="E45" s="22">
        <v>3</v>
      </c>
      <c r="F45" s="22">
        <v>3</v>
      </c>
      <c r="G45" s="22">
        <f>F45/E45*100</f>
        <v>100</v>
      </c>
      <c r="H45" s="7"/>
    </row>
    <row r="46" spans="1:8" s="2" customFormat="1" ht="29.25" customHeight="1">
      <c r="A46" s="99">
        <v>5</v>
      </c>
      <c r="B46" s="35" t="s">
        <v>109</v>
      </c>
      <c r="C46" s="17">
        <f>SUM(C49:C50)</f>
        <v>0</v>
      </c>
      <c r="D46" s="17"/>
      <c r="E46" s="36"/>
      <c r="F46" s="36"/>
      <c r="G46" s="17"/>
      <c r="H46" s="7"/>
    </row>
    <row r="47" spans="1:8" s="2" customFormat="1" ht="27.75" customHeight="1">
      <c r="A47" s="100"/>
      <c r="B47" s="86" t="s">
        <v>201</v>
      </c>
      <c r="C47" s="17"/>
      <c r="D47" s="87" t="s">
        <v>4</v>
      </c>
      <c r="E47" s="54">
        <v>70</v>
      </c>
      <c r="F47" s="88">
        <v>77.28</v>
      </c>
      <c r="G47" s="37">
        <f>F47/E47*100</f>
        <v>110.4</v>
      </c>
      <c r="H47" s="7"/>
    </row>
    <row r="48" spans="1:8" s="2" customFormat="1" ht="29.25" customHeight="1">
      <c r="A48" s="100"/>
      <c r="B48" s="86" t="s">
        <v>202</v>
      </c>
      <c r="C48" s="17"/>
      <c r="D48" s="87" t="s">
        <v>4</v>
      </c>
      <c r="E48" s="54">
        <v>16</v>
      </c>
      <c r="F48" s="88">
        <v>16.27</v>
      </c>
      <c r="G48" s="37">
        <f>F48/E48*100</f>
        <v>101.6875</v>
      </c>
      <c r="H48" s="7"/>
    </row>
    <row r="49" spans="1:8" s="2" customFormat="1" ht="26.25" customHeight="1">
      <c r="A49" s="100"/>
      <c r="B49" s="86" t="s">
        <v>203</v>
      </c>
      <c r="C49" s="22"/>
      <c r="D49" s="39" t="s">
        <v>4</v>
      </c>
      <c r="E49" s="40">
        <v>7</v>
      </c>
      <c r="F49" s="41">
        <v>7.25</v>
      </c>
      <c r="G49" s="37">
        <f>F49/E49*100</f>
        <v>103.57142857142858</v>
      </c>
      <c r="H49" s="7"/>
    </row>
    <row r="50" spans="1:8" s="2" customFormat="1" ht="17.25" customHeight="1">
      <c r="A50" s="100"/>
      <c r="B50" s="38" t="s">
        <v>7</v>
      </c>
      <c r="C50" s="22"/>
      <c r="D50" s="39" t="s">
        <v>4</v>
      </c>
      <c r="E50" s="85">
        <v>75.5</v>
      </c>
      <c r="F50" s="41">
        <v>77.6</v>
      </c>
      <c r="G50" s="37">
        <f>F50/E50*100</f>
        <v>102.78145695364238</v>
      </c>
      <c r="H50" s="7"/>
    </row>
    <row r="51" spans="1:8" s="2" customFormat="1" ht="27.75" customHeight="1">
      <c r="A51" s="112">
        <v>6</v>
      </c>
      <c r="B51" s="35" t="s">
        <v>182</v>
      </c>
      <c r="C51" s="35"/>
      <c r="D51" s="26"/>
      <c r="E51" s="36"/>
      <c r="F51" s="36"/>
      <c r="G51" s="17"/>
      <c r="H51" s="7"/>
    </row>
    <row r="52" spans="1:8" s="2" customFormat="1" ht="31.5" customHeight="1">
      <c r="A52" s="113"/>
      <c r="B52" s="69" t="s">
        <v>160</v>
      </c>
      <c r="C52" s="38"/>
      <c r="D52" s="37"/>
      <c r="E52" s="42"/>
      <c r="F52" s="42"/>
      <c r="G52" s="37"/>
      <c r="H52" s="7"/>
    </row>
    <row r="53" spans="1:8" s="2" customFormat="1" ht="17.25" customHeight="1">
      <c r="A53" s="113"/>
      <c r="B53" s="70" t="s">
        <v>161</v>
      </c>
      <c r="C53" s="38"/>
      <c r="D53" s="37" t="s">
        <v>5</v>
      </c>
      <c r="E53" s="75">
        <v>33</v>
      </c>
      <c r="F53" s="37">
        <v>80</v>
      </c>
      <c r="G53" s="37">
        <f>F53/E53*100</f>
        <v>242.42424242424244</v>
      </c>
      <c r="H53" s="7"/>
    </row>
    <row r="54" spans="1:8" s="2" customFormat="1" ht="15.75">
      <c r="A54" s="113"/>
      <c r="B54" s="70" t="s">
        <v>162</v>
      </c>
      <c r="C54" s="38"/>
      <c r="D54" s="37" t="s">
        <v>10</v>
      </c>
      <c r="E54" s="43">
        <v>720</v>
      </c>
      <c r="F54" s="37">
        <v>1114</v>
      </c>
      <c r="G54" s="37">
        <f aca="true" t="shared" si="0" ref="G54:G61">F54/E54*100</f>
        <v>154.72222222222223</v>
      </c>
      <c r="H54" s="7"/>
    </row>
    <row r="55" spans="1:8" s="2" customFormat="1" ht="15.75">
      <c r="A55" s="113"/>
      <c r="B55" s="70" t="s">
        <v>163</v>
      </c>
      <c r="C55" s="38"/>
      <c r="D55" s="37" t="s">
        <v>5</v>
      </c>
      <c r="E55" s="37">
        <v>1204</v>
      </c>
      <c r="F55" s="44">
        <v>304</v>
      </c>
      <c r="G55" s="37">
        <f t="shared" si="0"/>
        <v>25.249169435215947</v>
      </c>
      <c r="H55" s="7"/>
    </row>
    <row r="56" spans="1:8" s="2" customFormat="1" ht="15.75">
      <c r="A56" s="113"/>
      <c r="B56" s="70" t="s">
        <v>164</v>
      </c>
      <c r="C56" s="38"/>
      <c r="D56" s="37" t="s">
        <v>10</v>
      </c>
      <c r="E56" s="44">
        <v>23346</v>
      </c>
      <c r="F56" s="44">
        <v>5837</v>
      </c>
      <c r="G56" s="37">
        <f t="shared" si="0"/>
        <v>25.002141694508694</v>
      </c>
      <c r="H56" s="7"/>
    </row>
    <row r="57" spans="1:8" s="2" customFormat="1" ht="15.75">
      <c r="A57" s="113"/>
      <c r="B57" s="70" t="s">
        <v>165</v>
      </c>
      <c r="C57" s="38"/>
      <c r="D57" s="37" t="s">
        <v>10</v>
      </c>
      <c r="E57" s="44">
        <v>7637</v>
      </c>
      <c r="F57" s="44">
        <v>11464</v>
      </c>
      <c r="G57" s="37">
        <f t="shared" si="0"/>
        <v>150.11130024878878</v>
      </c>
      <c r="H57" s="7"/>
    </row>
    <row r="58" spans="1:8" s="2" customFormat="1" ht="15.75">
      <c r="A58" s="113"/>
      <c r="B58" s="70" t="s">
        <v>166</v>
      </c>
      <c r="C58" s="38"/>
      <c r="D58" s="37" t="s">
        <v>5</v>
      </c>
      <c r="E58" s="44">
        <v>78200</v>
      </c>
      <c r="F58" s="44">
        <v>50541</v>
      </c>
      <c r="G58" s="37">
        <f t="shared" si="0"/>
        <v>64.63043478260869</v>
      </c>
      <c r="H58" s="7"/>
    </row>
    <row r="59" spans="1:8" s="2" customFormat="1" ht="15.75">
      <c r="A59" s="113"/>
      <c r="B59" s="70" t="s">
        <v>167</v>
      </c>
      <c r="C59" s="38"/>
      <c r="D59" s="37" t="s">
        <v>5</v>
      </c>
      <c r="E59" s="44">
        <v>44021</v>
      </c>
      <c r="F59" s="44">
        <v>51438</v>
      </c>
      <c r="G59" s="37">
        <f t="shared" si="0"/>
        <v>116.84877672020173</v>
      </c>
      <c r="H59" s="7"/>
    </row>
    <row r="60" spans="1:8" s="2" customFormat="1" ht="18.75" customHeight="1">
      <c r="A60" s="113"/>
      <c r="B60" s="70" t="s">
        <v>168</v>
      </c>
      <c r="C60" s="38"/>
      <c r="D60" s="37" t="s">
        <v>5</v>
      </c>
      <c r="E60" s="44">
        <v>3230</v>
      </c>
      <c r="F60" s="44">
        <v>4482</v>
      </c>
      <c r="G60" s="37">
        <f t="shared" si="0"/>
        <v>138.76160990712074</v>
      </c>
      <c r="H60" s="7"/>
    </row>
    <row r="61" spans="1:8" s="2" customFormat="1" ht="15.75">
      <c r="A61" s="113"/>
      <c r="B61" s="70" t="s">
        <v>169</v>
      </c>
      <c r="C61" s="38"/>
      <c r="D61" s="37" t="s">
        <v>10</v>
      </c>
      <c r="E61" s="44">
        <v>5800</v>
      </c>
      <c r="F61" s="44">
        <v>7063</v>
      </c>
      <c r="G61" s="37">
        <f t="shared" si="0"/>
        <v>121.77586206896551</v>
      </c>
      <c r="H61" s="7"/>
    </row>
    <row r="62" spans="1:8" s="2" customFormat="1" ht="31.5">
      <c r="A62" s="113"/>
      <c r="B62" s="69" t="s">
        <v>170</v>
      </c>
      <c r="C62" s="38"/>
      <c r="D62" s="37"/>
      <c r="E62" s="44"/>
      <c r="F62" s="44"/>
      <c r="G62" s="37"/>
      <c r="H62" s="7"/>
    </row>
    <row r="63" spans="1:8" s="2" customFormat="1" ht="31.5">
      <c r="A63" s="113"/>
      <c r="B63" s="71" t="s">
        <v>171</v>
      </c>
      <c r="C63" s="38"/>
      <c r="D63" s="37" t="s">
        <v>4</v>
      </c>
      <c r="E63" s="44">
        <v>5.7</v>
      </c>
      <c r="F63" s="44">
        <v>5.7</v>
      </c>
      <c r="G63" s="37">
        <f>F63/E63*100</f>
        <v>100</v>
      </c>
      <c r="H63" s="7"/>
    </row>
    <row r="64" spans="1:8" s="2" customFormat="1" ht="15.75">
      <c r="A64" s="113"/>
      <c r="B64" s="72" t="s">
        <v>172</v>
      </c>
      <c r="C64" s="38"/>
      <c r="D64" s="37" t="s">
        <v>10</v>
      </c>
      <c r="E64" s="44">
        <v>120</v>
      </c>
      <c r="F64" s="44">
        <v>120</v>
      </c>
      <c r="G64" s="37">
        <f>F64/E64*100</f>
        <v>100</v>
      </c>
      <c r="H64" s="7"/>
    </row>
    <row r="65" spans="1:8" s="2" customFormat="1" ht="20.25" customHeight="1">
      <c r="A65" s="113"/>
      <c r="B65" s="70" t="s">
        <v>173</v>
      </c>
      <c r="C65" s="38"/>
      <c r="D65" s="37" t="s">
        <v>10</v>
      </c>
      <c r="E65" s="44">
        <v>10</v>
      </c>
      <c r="F65" s="44">
        <v>10</v>
      </c>
      <c r="G65" s="37">
        <f>F65/E65*100</f>
        <v>100</v>
      </c>
      <c r="H65" s="7"/>
    </row>
    <row r="66" spans="1:8" s="2" customFormat="1" ht="15.75">
      <c r="A66" s="113"/>
      <c r="B66" s="73" t="s">
        <v>174</v>
      </c>
      <c r="C66" s="38"/>
      <c r="D66" s="22"/>
      <c r="E66" s="44"/>
      <c r="F66" s="44"/>
      <c r="G66" s="37"/>
      <c r="H66" s="7"/>
    </row>
    <row r="67" spans="1:8" s="2" customFormat="1" ht="15.75">
      <c r="A67" s="113"/>
      <c r="B67" s="70" t="s">
        <v>175</v>
      </c>
      <c r="C67" s="38"/>
      <c r="D67" s="37" t="s">
        <v>4</v>
      </c>
      <c r="E67" s="44">
        <v>32</v>
      </c>
      <c r="F67" s="44">
        <v>85</v>
      </c>
      <c r="G67" s="37">
        <f>F67/E67*100</f>
        <v>265.625</v>
      </c>
      <c r="H67" s="7"/>
    </row>
    <row r="68" spans="1:8" s="2" customFormat="1" ht="23.25" customHeight="1">
      <c r="A68" s="113"/>
      <c r="B68" s="74" t="s">
        <v>176</v>
      </c>
      <c r="C68" s="38"/>
      <c r="D68" s="22"/>
      <c r="E68" s="44"/>
      <c r="F68" s="44"/>
      <c r="G68" s="37"/>
      <c r="H68" s="7"/>
    </row>
    <row r="69" spans="1:8" s="2" customFormat="1" ht="18" customHeight="1">
      <c r="A69" s="113"/>
      <c r="B69" s="70" t="s">
        <v>177</v>
      </c>
      <c r="C69" s="38"/>
      <c r="D69" s="22" t="s">
        <v>5</v>
      </c>
      <c r="E69" s="44">
        <v>0</v>
      </c>
      <c r="F69" s="37">
        <v>4</v>
      </c>
      <c r="G69" s="37">
        <v>0</v>
      </c>
      <c r="H69" s="7"/>
    </row>
    <row r="70" spans="1:8" s="2" customFormat="1" ht="30.75" customHeight="1">
      <c r="A70" s="113"/>
      <c r="B70" s="71" t="s">
        <v>178</v>
      </c>
      <c r="C70" s="38"/>
      <c r="D70" s="22" t="s">
        <v>10</v>
      </c>
      <c r="E70" s="44">
        <v>5800</v>
      </c>
      <c r="F70" s="37">
        <v>760</v>
      </c>
      <c r="G70" s="37">
        <f>F70/E70*100</f>
        <v>13.10344827586207</v>
      </c>
      <c r="H70" s="7"/>
    </row>
    <row r="71" spans="1:8" s="8" customFormat="1" ht="20.25" customHeight="1">
      <c r="A71" s="113"/>
      <c r="B71" s="70" t="s">
        <v>179</v>
      </c>
      <c r="C71" s="45"/>
      <c r="D71" s="37" t="s">
        <v>183</v>
      </c>
      <c r="E71" s="37">
        <v>0.15517241379310345</v>
      </c>
      <c r="F71" s="37">
        <v>0.1439336850037679</v>
      </c>
      <c r="G71" s="37">
        <f>F71/E71*100</f>
        <v>92.75726366909487</v>
      </c>
      <c r="H71" s="46"/>
    </row>
    <row r="72" spans="1:8" s="2" customFormat="1" ht="15.75">
      <c r="A72" s="113"/>
      <c r="B72" s="74" t="s">
        <v>180</v>
      </c>
      <c r="C72" s="38"/>
      <c r="D72" s="37"/>
      <c r="E72" s="37"/>
      <c r="F72" s="37"/>
      <c r="G72" s="37"/>
      <c r="H72" s="7"/>
    </row>
    <row r="73" spans="1:8" s="2" customFormat="1" ht="15" customHeight="1">
      <c r="A73" s="113"/>
      <c r="B73" s="70" t="s">
        <v>181</v>
      </c>
      <c r="C73" s="38"/>
      <c r="D73" s="37" t="s">
        <v>4</v>
      </c>
      <c r="E73" s="37">
        <v>100</v>
      </c>
      <c r="F73" s="37">
        <v>100</v>
      </c>
      <c r="G73" s="37">
        <f>F73/E73*100</f>
        <v>100</v>
      </c>
      <c r="H73" s="7"/>
    </row>
    <row r="74" spans="1:8" s="2" customFormat="1" ht="31.5" customHeight="1">
      <c r="A74" s="99" t="s">
        <v>213</v>
      </c>
      <c r="B74" s="47" t="s">
        <v>89</v>
      </c>
      <c r="C74" s="65" t="e">
        <f>SUM(#REF!)</f>
        <v>#REF!</v>
      </c>
      <c r="D74" s="66"/>
      <c r="E74" s="67"/>
      <c r="F74" s="67"/>
      <c r="G74" s="68"/>
      <c r="H74" s="7"/>
    </row>
    <row r="75" spans="1:8" s="2" customFormat="1" ht="19.5" customHeight="1">
      <c r="A75" s="100"/>
      <c r="B75" s="30" t="s">
        <v>26</v>
      </c>
      <c r="C75" s="48"/>
      <c r="D75" s="37" t="s">
        <v>4</v>
      </c>
      <c r="E75" s="37">
        <v>80</v>
      </c>
      <c r="F75" s="37">
        <v>83</v>
      </c>
      <c r="G75" s="37">
        <f>F75/E75*100</f>
        <v>103.75000000000001</v>
      </c>
      <c r="H75" s="7"/>
    </row>
    <row r="76" spans="1:8" s="2" customFormat="1" ht="19.5" customHeight="1">
      <c r="A76" s="100"/>
      <c r="B76" s="30" t="s">
        <v>27</v>
      </c>
      <c r="C76" s="48"/>
      <c r="D76" s="37" t="s">
        <v>4</v>
      </c>
      <c r="E76" s="37">
        <v>5</v>
      </c>
      <c r="F76" s="37">
        <v>3</v>
      </c>
      <c r="G76" s="37">
        <f>F76/E76*100</f>
        <v>60</v>
      </c>
      <c r="H76" s="7"/>
    </row>
    <row r="77" spans="1:8" s="2" customFormat="1" ht="28.5" customHeight="1">
      <c r="A77" s="100"/>
      <c r="B77" s="30" t="s">
        <v>28</v>
      </c>
      <c r="C77" s="48"/>
      <c r="D77" s="37" t="s">
        <v>4</v>
      </c>
      <c r="E77" s="37">
        <v>100</v>
      </c>
      <c r="F77" s="37">
        <v>100</v>
      </c>
      <c r="G77" s="37">
        <f aca="true" t="shared" si="1" ref="G77:G83">F77/E77*100</f>
        <v>100</v>
      </c>
      <c r="H77" s="7"/>
    </row>
    <row r="78" spans="1:8" s="2" customFormat="1" ht="32.25" customHeight="1">
      <c r="A78" s="100"/>
      <c r="B78" s="30" t="s">
        <v>29</v>
      </c>
      <c r="C78" s="48"/>
      <c r="D78" s="37" t="s">
        <v>4</v>
      </c>
      <c r="E78" s="37">
        <v>70</v>
      </c>
      <c r="F78" s="37">
        <v>70</v>
      </c>
      <c r="G78" s="37">
        <f t="shared" si="1"/>
        <v>100</v>
      </c>
      <c r="H78" s="7"/>
    </row>
    <row r="79" spans="1:8" s="2" customFormat="1" ht="62.25" customHeight="1">
      <c r="A79" s="100"/>
      <c r="B79" s="30" t="s">
        <v>90</v>
      </c>
      <c r="C79" s="48"/>
      <c r="D79" s="37" t="s">
        <v>4</v>
      </c>
      <c r="E79" s="37">
        <v>85</v>
      </c>
      <c r="F79" s="37">
        <v>91.5</v>
      </c>
      <c r="G79" s="37">
        <f t="shared" si="1"/>
        <v>107.6470588235294</v>
      </c>
      <c r="H79" s="7"/>
    </row>
    <row r="80" spans="1:8" s="2" customFormat="1" ht="60.75" customHeight="1">
      <c r="A80" s="100"/>
      <c r="B80" s="30" t="s">
        <v>91</v>
      </c>
      <c r="C80" s="48"/>
      <c r="D80" s="37" t="s">
        <v>4</v>
      </c>
      <c r="E80" s="37">
        <v>5</v>
      </c>
      <c r="F80" s="37">
        <v>5.6</v>
      </c>
      <c r="G80" s="37">
        <f t="shared" si="1"/>
        <v>111.99999999999999</v>
      </c>
      <c r="H80" s="7"/>
    </row>
    <row r="81" spans="1:8" s="2" customFormat="1" ht="31.5" customHeight="1">
      <c r="A81" s="100"/>
      <c r="B81" s="30" t="s">
        <v>92</v>
      </c>
      <c r="C81" s="48"/>
      <c r="D81" s="37" t="s">
        <v>4</v>
      </c>
      <c r="E81" s="37">
        <v>100</v>
      </c>
      <c r="F81" s="37">
        <v>100</v>
      </c>
      <c r="G81" s="37">
        <f t="shared" si="1"/>
        <v>100</v>
      </c>
      <c r="H81" s="7"/>
    </row>
    <row r="82" spans="1:8" s="2" customFormat="1" ht="31.5" customHeight="1">
      <c r="A82" s="100"/>
      <c r="B82" s="30" t="s">
        <v>93</v>
      </c>
      <c r="C82" s="48"/>
      <c r="D82" s="37" t="s">
        <v>4</v>
      </c>
      <c r="E82" s="37">
        <v>27</v>
      </c>
      <c r="F82" s="37">
        <v>33</v>
      </c>
      <c r="G82" s="37">
        <f t="shared" si="1"/>
        <v>122.22222222222223</v>
      </c>
      <c r="H82" s="7"/>
    </row>
    <row r="83" spans="1:8" s="2" customFormat="1" ht="21" customHeight="1">
      <c r="A83" s="100"/>
      <c r="B83" s="30" t="s">
        <v>94</v>
      </c>
      <c r="C83" s="48"/>
      <c r="D83" s="37" t="s">
        <v>4</v>
      </c>
      <c r="E83" s="37">
        <v>86</v>
      </c>
      <c r="F83" s="37">
        <v>55</v>
      </c>
      <c r="G83" s="37">
        <f t="shared" si="1"/>
        <v>63.95348837209303</v>
      </c>
      <c r="H83" s="7"/>
    </row>
    <row r="84" spans="1:8" s="2" customFormat="1" ht="25.5" customHeight="1">
      <c r="A84" s="100"/>
      <c r="B84" s="30" t="s">
        <v>95</v>
      </c>
      <c r="C84" s="48"/>
      <c r="D84" s="37" t="s">
        <v>10</v>
      </c>
      <c r="E84" s="37">
        <v>1</v>
      </c>
      <c r="F84" s="37">
        <v>0</v>
      </c>
      <c r="G84" s="37">
        <v>0</v>
      </c>
      <c r="H84" s="7"/>
    </row>
    <row r="85" spans="1:8" s="2" customFormat="1" ht="45" customHeight="1">
      <c r="A85" s="100"/>
      <c r="B85" s="30" t="s">
        <v>96</v>
      </c>
      <c r="C85" s="48"/>
      <c r="D85" s="37" t="s">
        <v>4</v>
      </c>
      <c r="E85" s="37">
        <v>9</v>
      </c>
      <c r="F85" s="37">
        <v>9</v>
      </c>
      <c r="G85" s="37">
        <f aca="true" t="shared" si="2" ref="G85:G110">F85/E85*100</f>
        <v>100</v>
      </c>
      <c r="H85" s="7"/>
    </row>
    <row r="86" spans="1:8" s="91" customFormat="1" ht="31.5" customHeight="1">
      <c r="A86" s="100"/>
      <c r="B86" s="27" t="s">
        <v>42</v>
      </c>
      <c r="C86" s="84"/>
      <c r="D86" s="37"/>
      <c r="E86" s="37"/>
      <c r="F86" s="37"/>
      <c r="G86" s="37"/>
      <c r="H86" s="10"/>
    </row>
    <row r="87" spans="1:8" s="91" customFormat="1" ht="31.5" customHeight="1">
      <c r="A87" s="100"/>
      <c r="B87" s="30" t="s">
        <v>204</v>
      </c>
      <c r="C87" s="84"/>
      <c r="D87" s="37" t="s">
        <v>4</v>
      </c>
      <c r="E87" s="37">
        <v>100</v>
      </c>
      <c r="F87" s="37">
        <v>100</v>
      </c>
      <c r="G87" s="37">
        <v>100</v>
      </c>
      <c r="H87" s="10"/>
    </row>
    <row r="88" spans="1:8" s="2" customFormat="1" ht="45" customHeight="1">
      <c r="A88" s="100"/>
      <c r="B88" s="30" t="s">
        <v>97</v>
      </c>
      <c r="C88" s="48"/>
      <c r="D88" s="37" t="s">
        <v>4</v>
      </c>
      <c r="E88" s="37">
        <v>100</v>
      </c>
      <c r="F88" s="37">
        <v>100</v>
      </c>
      <c r="G88" s="37">
        <f t="shared" si="2"/>
        <v>100</v>
      </c>
      <c r="H88" s="7"/>
    </row>
    <row r="89" spans="1:8" s="2" customFormat="1" ht="35.25" customHeight="1">
      <c r="A89" s="100"/>
      <c r="B89" s="30" t="s">
        <v>29</v>
      </c>
      <c r="C89" s="48"/>
      <c r="D89" s="37" t="s">
        <v>4</v>
      </c>
      <c r="E89" s="37">
        <v>70</v>
      </c>
      <c r="F89" s="37">
        <v>71.5</v>
      </c>
      <c r="G89" s="37">
        <f t="shared" si="2"/>
        <v>102.14285714285714</v>
      </c>
      <c r="H89" s="7"/>
    </row>
    <row r="90" spans="1:8" s="2" customFormat="1" ht="31.5" customHeight="1">
      <c r="A90" s="100"/>
      <c r="B90" s="30" t="s">
        <v>98</v>
      </c>
      <c r="C90" s="48"/>
      <c r="D90" s="37" t="s">
        <v>4</v>
      </c>
      <c r="E90" s="37">
        <v>84</v>
      </c>
      <c r="F90" s="37">
        <v>84</v>
      </c>
      <c r="G90" s="37">
        <f t="shared" si="2"/>
        <v>100</v>
      </c>
      <c r="H90" s="7"/>
    </row>
    <row r="91" spans="1:8" s="2" customFormat="1" ht="48.75" customHeight="1">
      <c r="A91" s="100"/>
      <c r="B91" s="30" t="s">
        <v>99</v>
      </c>
      <c r="C91" s="48"/>
      <c r="D91" s="37" t="s">
        <v>4</v>
      </c>
      <c r="E91" s="37">
        <v>65</v>
      </c>
      <c r="F91" s="37">
        <v>65</v>
      </c>
      <c r="G91" s="37">
        <f t="shared" si="2"/>
        <v>100</v>
      </c>
      <c r="H91" s="7"/>
    </row>
    <row r="92" spans="1:8" s="2" customFormat="1" ht="33.75" customHeight="1">
      <c r="A92" s="100"/>
      <c r="B92" s="30" t="s">
        <v>100</v>
      </c>
      <c r="C92" s="48"/>
      <c r="D92" s="37" t="s">
        <v>4</v>
      </c>
      <c r="E92" s="37">
        <v>100</v>
      </c>
      <c r="F92" s="37">
        <v>100</v>
      </c>
      <c r="G92" s="37">
        <f t="shared" si="2"/>
        <v>100</v>
      </c>
      <c r="H92" s="7"/>
    </row>
    <row r="93" spans="1:8" s="2" customFormat="1" ht="45.75" customHeight="1">
      <c r="A93" s="100"/>
      <c r="B93" s="30" t="s">
        <v>101</v>
      </c>
      <c r="C93" s="48"/>
      <c r="D93" s="37" t="s">
        <v>4</v>
      </c>
      <c r="E93" s="37">
        <v>100</v>
      </c>
      <c r="F93" s="37">
        <v>100</v>
      </c>
      <c r="G93" s="37">
        <f t="shared" si="2"/>
        <v>100</v>
      </c>
      <c r="H93" s="7"/>
    </row>
    <row r="94" spans="1:8" s="2" customFormat="1" ht="46.5" customHeight="1">
      <c r="A94" s="100"/>
      <c r="B94" s="30" t="s">
        <v>102</v>
      </c>
      <c r="C94" s="48"/>
      <c r="D94" s="37" t="s">
        <v>4</v>
      </c>
      <c r="E94" s="37">
        <v>100</v>
      </c>
      <c r="F94" s="37">
        <v>100</v>
      </c>
      <c r="G94" s="37">
        <f t="shared" si="2"/>
        <v>100</v>
      </c>
      <c r="H94" s="7"/>
    </row>
    <row r="95" spans="1:8" s="2" customFormat="1" ht="33.75" customHeight="1">
      <c r="A95" s="100"/>
      <c r="B95" s="30" t="s">
        <v>103</v>
      </c>
      <c r="C95" s="48"/>
      <c r="D95" s="37" t="s">
        <v>4</v>
      </c>
      <c r="E95" s="37">
        <v>70</v>
      </c>
      <c r="F95" s="37">
        <v>70</v>
      </c>
      <c r="G95" s="37">
        <f t="shared" si="2"/>
        <v>100</v>
      </c>
      <c r="H95" s="7"/>
    </row>
    <row r="96" spans="1:8" s="2" customFormat="1" ht="25.5" customHeight="1">
      <c r="A96" s="100"/>
      <c r="B96" s="30" t="s">
        <v>205</v>
      </c>
      <c r="C96" s="84"/>
      <c r="D96" s="37" t="s">
        <v>4</v>
      </c>
      <c r="E96" s="37">
        <v>17</v>
      </c>
      <c r="F96" s="37">
        <v>17</v>
      </c>
      <c r="G96" s="37">
        <f t="shared" si="2"/>
        <v>100</v>
      </c>
      <c r="H96" s="7"/>
    </row>
    <row r="97" spans="1:8" s="2" customFormat="1" ht="45.75" customHeight="1">
      <c r="A97" s="100"/>
      <c r="B97" s="30" t="s">
        <v>104</v>
      </c>
      <c r="C97" s="48"/>
      <c r="D97" s="37" t="s">
        <v>4</v>
      </c>
      <c r="E97" s="37">
        <v>100</v>
      </c>
      <c r="F97" s="37">
        <v>100</v>
      </c>
      <c r="G97" s="37">
        <f t="shared" si="2"/>
        <v>100</v>
      </c>
      <c r="H97" s="7"/>
    </row>
    <row r="98" spans="1:8" s="2" customFormat="1" ht="33" customHeight="1">
      <c r="A98" s="100"/>
      <c r="B98" s="30" t="s">
        <v>105</v>
      </c>
      <c r="C98" s="48"/>
      <c r="D98" s="37" t="s">
        <v>4</v>
      </c>
      <c r="E98" s="37">
        <v>100</v>
      </c>
      <c r="F98" s="37">
        <v>100</v>
      </c>
      <c r="G98" s="37">
        <f t="shared" si="2"/>
        <v>100</v>
      </c>
      <c r="H98" s="7"/>
    </row>
    <row r="99" spans="1:8" s="2" customFormat="1" ht="35.25" customHeight="1">
      <c r="A99" s="100"/>
      <c r="B99" s="30" t="s">
        <v>31</v>
      </c>
      <c r="C99" s="48"/>
      <c r="D99" s="37" t="s">
        <v>4</v>
      </c>
      <c r="E99" s="37">
        <v>75</v>
      </c>
      <c r="F99" s="37">
        <v>75</v>
      </c>
      <c r="G99" s="37">
        <f t="shared" si="2"/>
        <v>100</v>
      </c>
      <c r="H99" s="7"/>
    </row>
    <row r="100" spans="1:8" s="2" customFormat="1" ht="29.25" customHeight="1">
      <c r="A100" s="100"/>
      <c r="B100" s="30" t="s">
        <v>30</v>
      </c>
      <c r="C100" s="48"/>
      <c r="D100" s="37" t="s">
        <v>4</v>
      </c>
      <c r="E100" s="37">
        <v>75</v>
      </c>
      <c r="F100" s="37">
        <v>75</v>
      </c>
      <c r="G100" s="37">
        <f t="shared" si="2"/>
        <v>100</v>
      </c>
      <c r="H100" s="7"/>
    </row>
    <row r="101" spans="1:8" s="2" customFormat="1" ht="36.75" customHeight="1">
      <c r="A101" s="100"/>
      <c r="B101" s="30" t="s">
        <v>106</v>
      </c>
      <c r="C101" s="48"/>
      <c r="D101" s="37" t="s">
        <v>4</v>
      </c>
      <c r="E101" s="37">
        <v>45</v>
      </c>
      <c r="F101" s="37">
        <v>45</v>
      </c>
      <c r="G101" s="37">
        <f t="shared" si="2"/>
        <v>100</v>
      </c>
      <c r="H101" s="7"/>
    </row>
    <row r="102" spans="1:8" s="2" customFormat="1" ht="30.75" customHeight="1">
      <c r="A102" s="100"/>
      <c r="B102" s="30" t="s">
        <v>107</v>
      </c>
      <c r="C102" s="48"/>
      <c r="D102" s="37" t="s">
        <v>4</v>
      </c>
      <c r="E102" s="37">
        <v>60</v>
      </c>
      <c r="F102" s="37">
        <v>60</v>
      </c>
      <c r="G102" s="37">
        <f t="shared" si="2"/>
        <v>100</v>
      </c>
      <c r="H102" s="7"/>
    </row>
    <row r="103" spans="1:8" s="2" customFormat="1" ht="33" customHeight="1">
      <c r="A103" s="100"/>
      <c r="B103" s="30" t="s">
        <v>108</v>
      </c>
      <c r="C103" s="48"/>
      <c r="D103" s="37" t="s">
        <v>4</v>
      </c>
      <c r="E103" s="37">
        <v>15</v>
      </c>
      <c r="F103" s="37">
        <v>18</v>
      </c>
      <c r="G103" s="37">
        <f t="shared" si="2"/>
        <v>120</v>
      </c>
      <c r="H103" s="7"/>
    </row>
    <row r="104" spans="1:8" s="2" customFormat="1" ht="30" customHeight="1">
      <c r="A104" s="100"/>
      <c r="B104" s="30" t="s">
        <v>110</v>
      </c>
      <c r="C104" s="48"/>
      <c r="D104" s="37" t="s">
        <v>10</v>
      </c>
      <c r="E104" s="92" t="s">
        <v>206</v>
      </c>
      <c r="F104" s="37" t="s">
        <v>207</v>
      </c>
      <c r="G104" s="37">
        <v>100</v>
      </c>
      <c r="H104" s="7"/>
    </row>
    <row r="105" spans="1:8" s="2" customFormat="1" ht="33.75" customHeight="1">
      <c r="A105" s="100"/>
      <c r="B105" s="30" t="s">
        <v>30</v>
      </c>
      <c r="C105" s="48"/>
      <c r="D105" s="49" t="s">
        <v>4</v>
      </c>
      <c r="E105" s="37">
        <v>75</v>
      </c>
      <c r="F105" s="37">
        <v>75</v>
      </c>
      <c r="G105" s="37">
        <f t="shared" si="2"/>
        <v>100</v>
      </c>
      <c r="H105" s="7"/>
    </row>
    <row r="106" spans="1:8" s="2" customFormat="1" ht="33.75" customHeight="1">
      <c r="A106" s="100"/>
      <c r="B106" s="30" t="s">
        <v>111</v>
      </c>
      <c r="C106" s="48"/>
      <c r="D106" s="37" t="s">
        <v>4</v>
      </c>
      <c r="E106" s="37">
        <v>12</v>
      </c>
      <c r="F106" s="37">
        <v>12</v>
      </c>
      <c r="G106" s="37">
        <f t="shared" si="2"/>
        <v>100</v>
      </c>
      <c r="H106" s="7"/>
    </row>
    <row r="107" spans="1:8" s="2" customFormat="1" ht="21.75" customHeight="1">
      <c r="A107" s="100"/>
      <c r="B107" s="30" t="s">
        <v>112</v>
      </c>
      <c r="C107" s="48"/>
      <c r="D107" s="37" t="s">
        <v>5</v>
      </c>
      <c r="E107" s="37">
        <v>12</v>
      </c>
      <c r="F107" s="37">
        <v>12</v>
      </c>
      <c r="G107" s="37">
        <f t="shared" si="2"/>
        <v>100</v>
      </c>
      <c r="H107" s="7"/>
    </row>
    <row r="108" spans="1:8" s="2" customFormat="1" ht="31.5" customHeight="1">
      <c r="A108" s="100"/>
      <c r="B108" s="30" t="s">
        <v>113</v>
      </c>
      <c r="C108" s="48"/>
      <c r="D108" s="37" t="s">
        <v>4</v>
      </c>
      <c r="E108" s="37">
        <v>100</v>
      </c>
      <c r="F108" s="37">
        <v>100</v>
      </c>
      <c r="G108" s="37">
        <f t="shared" si="2"/>
        <v>100</v>
      </c>
      <c r="H108" s="7"/>
    </row>
    <row r="109" spans="1:8" s="2" customFormat="1" ht="31.5" customHeight="1">
      <c r="A109" s="100"/>
      <c r="B109" s="27" t="s">
        <v>211</v>
      </c>
      <c r="C109" s="90"/>
      <c r="D109" s="37"/>
      <c r="E109" s="37"/>
      <c r="F109" s="37"/>
      <c r="G109" s="37"/>
      <c r="H109" s="7"/>
    </row>
    <row r="110" spans="1:8" s="2" customFormat="1" ht="48.75" customHeight="1">
      <c r="A110" s="100"/>
      <c r="B110" s="30" t="s">
        <v>114</v>
      </c>
      <c r="C110" s="48"/>
      <c r="D110" s="37" t="s">
        <v>4</v>
      </c>
      <c r="E110" s="37">
        <v>100</v>
      </c>
      <c r="F110" s="37">
        <v>100</v>
      </c>
      <c r="G110" s="37">
        <f t="shared" si="2"/>
        <v>100</v>
      </c>
      <c r="H110" s="7"/>
    </row>
    <row r="111" spans="1:8" s="2" customFormat="1" ht="34.5" customHeight="1">
      <c r="A111" s="100"/>
      <c r="B111" s="30" t="s">
        <v>115</v>
      </c>
      <c r="C111" s="48"/>
      <c r="D111" s="37" t="s">
        <v>4</v>
      </c>
      <c r="E111" s="37" t="s">
        <v>208</v>
      </c>
      <c r="F111" s="37">
        <v>6</v>
      </c>
      <c r="G111" s="37">
        <v>120</v>
      </c>
      <c r="H111" s="7"/>
    </row>
    <row r="112" spans="1:8" s="2" customFormat="1" ht="34.5" customHeight="1">
      <c r="A112" s="100"/>
      <c r="B112" s="30" t="s">
        <v>209</v>
      </c>
      <c r="C112" s="90"/>
      <c r="D112" s="37" t="s">
        <v>4</v>
      </c>
      <c r="E112" s="37">
        <v>27</v>
      </c>
      <c r="F112" s="37">
        <v>27</v>
      </c>
      <c r="G112" s="37">
        <f>F112/E112*100</f>
        <v>100</v>
      </c>
      <c r="H112" s="7"/>
    </row>
    <row r="113" spans="1:8" s="2" customFormat="1" ht="34.5" customHeight="1">
      <c r="A113" s="100"/>
      <c r="B113" s="30" t="s">
        <v>210</v>
      </c>
      <c r="C113" s="90"/>
      <c r="D113" s="37" t="s">
        <v>4</v>
      </c>
      <c r="E113" s="37">
        <v>73</v>
      </c>
      <c r="F113" s="37">
        <v>73</v>
      </c>
      <c r="G113" s="37">
        <f>F113/E113*100</f>
        <v>100</v>
      </c>
      <c r="H113" s="7"/>
    </row>
    <row r="114" spans="1:8" s="2" customFormat="1" ht="35.25" customHeight="1">
      <c r="A114" s="100"/>
      <c r="B114" s="30" t="s">
        <v>116</v>
      </c>
      <c r="C114" s="48"/>
      <c r="D114" s="37" t="s">
        <v>4</v>
      </c>
      <c r="E114" s="37">
        <v>95.2</v>
      </c>
      <c r="F114" s="37">
        <v>95.2</v>
      </c>
      <c r="G114" s="37">
        <f>F114/E114*100</f>
        <v>100</v>
      </c>
      <c r="H114" s="7"/>
    </row>
    <row r="115" spans="1:8" s="2" customFormat="1" ht="33.75" customHeight="1">
      <c r="A115" s="100"/>
      <c r="B115" s="30" t="s">
        <v>117</v>
      </c>
      <c r="C115" s="48"/>
      <c r="D115" s="37" t="s">
        <v>4</v>
      </c>
      <c r="E115" s="37">
        <v>100</v>
      </c>
      <c r="F115" s="37">
        <v>100</v>
      </c>
      <c r="G115" s="37">
        <f>F115/E115*100</f>
        <v>100</v>
      </c>
      <c r="H115" s="7"/>
    </row>
    <row r="116" spans="1:8" s="2" customFormat="1" ht="61.5" customHeight="1">
      <c r="A116" s="100"/>
      <c r="B116" s="30" t="s">
        <v>118</v>
      </c>
      <c r="C116" s="48"/>
      <c r="D116" s="37" t="s">
        <v>4</v>
      </c>
      <c r="E116" s="37">
        <v>100</v>
      </c>
      <c r="F116" s="37">
        <v>100</v>
      </c>
      <c r="G116" s="37">
        <v>100</v>
      </c>
      <c r="H116" s="7"/>
    </row>
    <row r="117" spans="1:8" s="2" customFormat="1" ht="60" customHeight="1">
      <c r="A117" s="100"/>
      <c r="B117" s="30" t="s">
        <v>119</v>
      </c>
      <c r="C117" s="48"/>
      <c r="D117" s="37" t="s">
        <v>4</v>
      </c>
      <c r="E117" s="37">
        <v>100</v>
      </c>
      <c r="F117" s="37">
        <v>100</v>
      </c>
      <c r="G117" s="37">
        <v>100</v>
      </c>
      <c r="H117" s="7"/>
    </row>
    <row r="118" spans="1:8" s="2" customFormat="1" ht="62.25" customHeight="1">
      <c r="A118" s="100"/>
      <c r="B118" s="30" t="s">
        <v>120</v>
      </c>
      <c r="C118" s="48"/>
      <c r="D118" s="37" t="s">
        <v>4</v>
      </c>
      <c r="E118" s="37">
        <v>100</v>
      </c>
      <c r="F118" s="37">
        <v>100</v>
      </c>
      <c r="G118" s="37">
        <v>100</v>
      </c>
      <c r="H118" s="7"/>
    </row>
    <row r="119" spans="1:8" s="2" customFormat="1" ht="31.5" customHeight="1">
      <c r="A119" s="100"/>
      <c r="B119" s="30" t="s">
        <v>121</v>
      </c>
      <c r="C119" s="48"/>
      <c r="D119" s="37" t="s">
        <v>4</v>
      </c>
      <c r="E119" s="37">
        <v>100</v>
      </c>
      <c r="F119" s="37">
        <v>100</v>
      </c>
      <c r="G119" s="37">
        <v>100</v>
      </c>
      <c r="H119" s="7"/>
    </row>
    <row r="120" spans="1:8" s="2" customFormat="1" ht="31.5" customHeight="1">
      <c r="A120" s="100"/>
      <c r="B120" s="30" t="s">
        <v>122</v>
      </c>
      <c r="C120" s="48"/>
      <c r="D120" s="37" t="s">
        <v>4</v>
      </c>
      <c r="E120" s="37">
        <v>20</v>
      </c>
      <c r="F120" s="37">
        <v>20</v>
      </c>
      <c r="G120" s="37">
        <v>100</v>
      </c>
      <c r="H120" s="7"/>
    </row>
    <row r="121" spans="1:8" s="2" customFormat="1" ht="31.5" customHeight="1">
      <c r="A121" s="100"/>
      <c r="B121" s="30" t="s">
        <v>123</v>
      </c>
      <c r="C121" s="48"/>
      <c r="D121" s="37" t="s">
        <v>4</v>
      </c>
      <c r="E121" s="37">
        <v>10</v>
      </c>
      <c r="F121" s="37">
        <v>10</v>
      </c>
      <c r="G121" s="37">
        <v>100</v>
      </c>
      <c r="H121" s="7"/>
    </row>
    <row r="122" spans="1:8" s="2" customFormat="1" ht="31.5" customHeight="1">
      <c r="A122" s="100"/>
      <c r="B122" s="30" t="s">
        <v>124</v>
      </c>
      <c r="C122" s="48"/>
      <c r="D122" s="37" t="s">
        <v>4</v>
      </c>
      <c r="E122" s="37">
        <v>100</v>
      </c>
      <c r="F122" s="37">
        <v>100</v>
      </c>
      <c r="G122" s="37">
        <v>100</v>
      </c>
      <c r="H122" s="7"/>
    </row>
    <row r="123" spans="1:8" s="2" customFormat="1" ht="60" customHeight="1">
      <c r="A123" s="100"/>
      <c r="B123" s="30" t="s">
        <v>125</v>
      </c>
      <c r="C123" s="48"/>
      <c r="D123" s="37" t="s">
        <v>4</v>
      </c>
      <c r="E123" s="37">
        <v>100</v>
      </c>
      <c r="F123" s="37">
        <v>100</v>
      </c>
      <c r="G123" s="37">
        <v>100</v>
      </c>
      <c r="H123" s="7"/>
    </row>
    <row r="124" spans="1:8" s="2" customFormat="1" ht="60" customHeight="1">
      <c r="A124" s="100"/>
      <c r="B124" s="30" t="s">
        <v>126</v>
      </c>
      <c r="C124" s="48"/>
      <c r="D124" s="37" t="s">
        <v>4</v>
      </c>
      <c r="E124" s="37">
        <v>8</v>
      </c>
      <c r="F124" s="37">
        <v>8</v>
      </c>
      <c r="G124" s="37">
        <f>F124/E124*100</f>
        <v>100</v>
      </c>
      <c r="H124" s="7"/>
    </row>
    <row r="125" spans="1:8" s="2" customFormat="1" ht="29.25" customHeight="1">
      <c r="A125" s="100"/>
      <c r="B125" s="30" t="s">
        <v>127</v>
      </c>
      <c r="C125" s="48"/>
      <c r="D125" s="37" t="s">
        <v>4</v>
      </c>
      <c r="E125" s="37">
        <v>18</v>
      </c>
      <c r="F125" s="37">
        <v>18</v>
      </c>
      <c r="G125" s="37">
        <f>F125/E125*100</f>
        <v>100</v>
      </c>
      <c r="H125" s="7"/>
    </row>
    <row r="126" spans="1:8" s="2" customFormat="1" ht="29.25" customHeight="1">
      <c r="A126" s="100"/>
      <c r="B126" s="30" t="s">
        <v>128</v>
      </c>
      <c r="C126" s="48"/>
      <c r="D126" s="37" t="s">
        <v>4</v>
      </c>
      <c r="E126" s="37">
        <v>34</v>
      </c>
      <c r="F126" s="37">
        <v>34</v>
      </c>
      <c r="G126" s="37">
        <f>F126/E126*100</f>
        <v>100</v>
      </c>
      <c r="H126" s="7"/>
    </row>
    <row r="127" spans="1:8" s="2" customFormat="1" ht="48" customHeight="1">
      <c r="A127" s="100"/>
      <c r="B127" s="30" t="s">
        <v>129</v>
      </c>
      <c r="C127" s="48"/>
      <c r="D127" s="37" t="s">
        <v>4</v>
      </c>
      <c r="E127" s="37">
        <v>100</v>
      </c>
      <c r="F127" s="37">
        <v>100</v>
      </c>
      <c r="G127" s="37">
        <v>100</v>
      </c>
      <c r="H127" s="7"/>
    </row>
    <row r="128" spans="1:8" s="2" customFormat="1" ht="29.25" customHeight="1">
      <c r="A128" s="100"/>
      <c r="B128" s="30" t="s">
        <v>130</v>
      </c>
      <c r="C128" s="48"/>
      <c r="D128" s="37" t="s">
        <v>4</v>
      </c>
      <c r="E128" s="37">
        <v>100</v>
      </c>
      <c r="F128" s="37">
        <v>100</v>
      </c>
      <c r="G128" s="37">
        <v>100</v>
      </c>
      <c r="H128" s="7"/>
    </row>
    <row r="129" spans="1:8" s="2" customFormat="1" ht="29.25" customHeight="1">
      <c r="A129" s="100"/>
      <c r="B129" s="30" t="s">
        <v>131</v>
      </c>
      <c r="C129" s="48"/>
      <c r="D129" s="37" t="s">
        <v>4</v>
      </c>
      <c r="E129" s="37">
        <v>30</v>
      </c>
      <c r="F129" s="37">
        <v>30</v>
      </c>
      <c r="G129" s="37">
        <v>100</v>
      </c>
      <c r="H129" s="7"/>
    </row>
    <row r="130" spans="1:8" s="2" customFormat="1" ht="29.25" customHeight="1">
      <c r="A130" s="100"/>
      <c r="B130" s="30" t="s">
        <v>132</v>
      </c>
      <c r="C130" s="48"/>
      <c r="D130" s="37" t="s">
        <v>4</v>
      </c>
      <c r="E130" s="37">
        <v>100</v>
      </c>
      <c r="F130" s="37">
        <v>100</v>
      </c>
      <c r="G130" s="37">
        <v>100</v>
      </c>
      <c r="H130" s="7"/>
    </row>
    <row r="131" spans="1:8" s="2" customFormat="1" ht="29.25" customHeight="1">
      <c r="A131" s="100"/>
      <c r="B131" s="30" t="s">
        <v>133</v>
      </c>
      <c r="C131" s="48"/>
      <c r="D131" s="37" t="s">
        <v>4</v>
      </c>
      <c r="E131" s="37">
        <v>100</v>
      </c>
      <c r="F131" s="37">
        <v>100</v>
      </c>
      <c r="G131" s="37">
        <f>F131/E131*100</f>
        <v>100</v>
      </c>
      <c r="H131" s="7"/>
    </row>
    <row r="132" spans="1:8" s="2" customFormat="1" ht="29.25" customHeight="1">
      <c r="A132" s="100"/>
      <c r="B132" s="30" t="s">
        <v>134</v>
      </c>
      <c r="C132" s="48"/>
      <c r="D132" s="37" t="s">
        <v>4</v>
      </c>
      <c r="E132" s="37">
        <v>100</v>
      </c>
      <c r="F132" s="37">
        <v>100</v>
      </c>
      <c r="G132" s="37">
        <v>100</v>
      </c>
      <c r="H132" s="7"/>
    </row>
    <row r="133" spans="1:8" s="2" customFormat="1" ht="47.25" customHeight="1">
      <c r="A133" s="100"/>
      <c r="B133" s="30" t="s">
        <v>135</v>
      </c>
      <c r="C133" s="48"/>
      <c r="D133" s="37" t="s">
        <v>4</v>
      </c>
      <c r="E133" s="37">
        <v>100</v>
      </c>
      <c r="F133" s="37">
        <v>100</v>
      </c>
      <c r="G133" s="37">
        <v>100</v>
      </c>
      <c r="H133" s="7"/>
    </row>
    <row r="134" spans="1:8" s="2" customFormat="1" ht="47.25" customHeight="1">
      <c r="A134" s="100"/>
      <c r="B134" s="30" t="s">
        <v>212</v>
      </c>
      <c r="C134" s="90"/>
      <c r="D134" s="37" t="s">
        <v>4</v>
      </c>
      <c r="E134" s="37">
        <v>100</v>
      </c>
      <c r="F134" s="37">
        <v>100</v>
      </c>
      <c r="G134" s="37">
        <f>F134/E134*100</f>
        <v>100</v>
      </c>
      <c r="H134" s="7"/>
    </row>
    <row r="135" spans="1:8" s="2" customFormat="1" ht="29.25" customHeight="1">
      <c r="A135" s="100"/>
      <c r="B135" s="30" t="s">
        <v>136</v>
      </c>
      <c r="C135" s="48"/>
      <c r="D135" s="37" t="s">
        <v>4</v>
      </c>
      <c r="E135" s="37">
        <v>100</v>
      </c>
      <c r="F135" s="37">
        <v>100</v>
      </c>
      <c r="G135" s="37">
        <v>100</v>
      </c>
      <c r="H135" s="7"/>
    </row>
    <row r="136" spans="1:8" s="2" customFormat="1" ht="45" customHeight="1">
      <c r="A136" s="100"/>
      <c r="B136" s="30" t="s">
        <v>137</v>
      </c>
      <c r="C136" s="48"/>
      <c r="D136" s="37" t="s">
        <v>4</v>
      </c>
      <c r="E136" s="37">
        <v>100</v>
      </c>
      <c r="F136" s="37">
        <v>100</v>
      </c>
      <c r="G136" s="37">
        <v>100</v>
      </c>
      <c r="H136" s="7"/>
    </row>
    <row r="137" spans="1:8" s="2" customFormat="1" ht="38.25" customHeight="1">
      <c r="A137" s="100"/>
      <c r="B137" s="30" t="s">
        <v>214</v>
      </c>
      <c r="C137" s="90"/>
      <c r="D137" s="37" t="s">
        <v>4</v>
      </c>
      <c r="E137" s="37">
        <v>73</v>
      </c>
      <c r="F137" s="37">
        <v>73</v>
      </c>
      <c r="G137" s="37">
        <v>100</v>
      </c>
      <c r="H137" s="7"/>
    </row>
    <row r="138" spans="1:8" s="2" customFormat="1" ht="29.25" customHeight="1">
      <c r="A138" s="100"/>
      <c r="B138" s="27" t="s">
        <v>138</v>
      </c>
      <c r="C138" s="48"/>
      <c r="D138" s="37"/>
      <c r="E138" s="37"/>
      <c r="F138" s="37"/>
      <c r="G138" s="37"/>
      <c r="H138" s="7"/>
    </row>
    <row r="139" spans="1:8" s="2" customFormat="1" ht="20.25" customHeight="1">
      <c r="A139" s="100"/>
      <c r="B139" s="30" t="s">
        <v>139</v>
      </c>
      <c r="C139" s="48"/>
      <c r="D139" s="37" t="s">
        <v>4</v>
      </c>
      <c r="E139" s="37">
        <v>41.5</v>
      </c>
      <c r="F139" s="37">
        <v>30.6</v>
      </c>
      <c r="G139" s="37">
        <f>F139/E139*100</f>
        <v>73.73493975903614</v>
      </c>
      <c r="H139" s="7"/>
    </row>
    <row r="140" spans="1:8" s="2" customFormat="1" ht="20.25" customHeight="1">
      <c r="A140" s="100"/>
      <c r="B140" s="30" t="s">
        <v>140</v>
      </c>
      <c r="C140" s="48"/>
      <c r="D140" s="37" t="s">
        <v>4</v>
      </c>
      <c r="E140" s="37">
        <v>15.5</v>
      </c>
      <c r="F140" s="37">
        <v>37.5</v>
      </c>
      <c r="G140" s="37">
        <f>F140/E140*100</f>
        <v>241.93548387096774</v>
      </c>
      <c r="H140" s="7"/>
    </row>
    <row r="141" spans="1:8" s="2" customFormat="1" ht="20.25" customHeight="1">
      <c r="A141" s="100"/>
      <c r="B141" s="30" t="s">
        <v>141</v>
      </c>
      <c r="C141" s="48"/>
      <c r="D141" s="37" t="s">
        <v>4</v>
      </c>
      <c r="E141" s="37">
        <v>0</v>
      </c>
      <c r="F141" s="37">
        <v>8</v>
      </c>
      <c r="G141" s="37">
        <v>0</v>
      </c>
      <c r="H141" s="7"/>
    </row>
    <row r="142" spans="1:8" s="2" customFormat="1" ht="30" customHeight="1">
      <c r="A142" s="100"/>
      <c r="B142" s="30" t="s">
        <v>142</v>
      </c>
      <c r="C142" s="48"/>
      <c r="D142" s="37" t="s">
        <v>4</v>
      </c>
      <c r="E142" s="37">
        <v>78</v>
      </c>
      <c r="F142" s="37">
        <v>85</v>
      </c>
      <c r="G142" s="37">
        <f>F142/E142*100</f>
        <v>108.97435897435896</v>
      </c>
      <c r="H142" s="7"/>
    </row>
    <row r="143" spans="1:8" s="2" customFormat="1" ht="30" customHeight="1">
      <c r="A143" s="100"/>
      <c r="B143" s="30" t="s">
        <v>215</v>
      </c>
      <c r="C143" s="90"/>
      <c r="D143" s="37"/>
      <c r="E143" s="37"/>
      <c r="F143" s="37"/>
      <c r="G143" s="37"/>
      <c r="H143" s="7"/>
    </row>
    <row r="144" spans="1:8" s="2" customFormat="1" ht="30" customHeight="1">
      <c r="A144" s="100"/>
      <c r="B144" s="30" t="s">
        <v>216</v>
      </c>
      <c r="C144" s="90"/>
      <c r="D144" s="37" t="s">
        <v>4</v>
      </c>
      <c r="E144" s="37">
        <v>90</v>
      </c>
      <c r="F144" s="37">
        <v>90</v>
      </c>
      <c r="G144" s="37">
        <v>100</v>
      </c>
      <c r="H144" s="7"/>
    </row>
    <row r="145" spans="1:8" s="2" customFormat="1" ht="30" customHeight="1">
      <c r="A145" s="100"/>
      <c r="B145" s="30" t="s">
        <v>217</v>
      </c>
      <c r="C145" s="90"/>
      <c r="D145" s="37" t="s">
        <v>10</v>
      </c>
      <c r="E145" s="37">
        <v>4</v>
      </c>
      <c r="F145" s="37">
        <v>4</v>
      </c>
      <c r="G145" s="37">
        <v>100</v>
      </c>
      <c r="H145" s="7"/>
    </row>
    <row r="146" spans="1:8" s="2" customFormat="1" ht="21.75" customHeight="1">
      <c r="A146" s="100"/>
      <c r="B146" s="30" t="s">
        <v>143</v>
      </c>
      <c r="C146" s="48"/>
      <c r="D146" s="37" t="s">
        <v>4</v>
      </c>
      <c r="E146" s="37">
        <v>76</v>
      </c>
      <c r="F146" s="37">
        <v>76</v>
      </c>
      <c r="G146" s="37">
        <f>F146/E146*100</f>
        <v>100</v>
      </c>
      <c r="H146" s="7"/>
    </row>
    <row r="147" spans="1:8" s="2" customFormat="1" ht="21.75" customHeight="1">
      <c r="A147" s="100"/>
      <c r="B147" s="30" t="s">
        <v>218</v>
      </c>
      <c r="C147" s="90"/>
      <c r="D147" s="37" t="s">
        <v>4</v>
      </c>
      <c r="E147" s="37">
        <v>54</v>
      </c>
      <c r="F147" s="37">
        <v>0</v>
      </c>
      <c r="G147" s="37">
        <v>0</v>
      </c>
      <c r="H147" s="7"/>
    </row>
    <row r="148" spans="1:8" s="2" customFormat="1" ht="36" customHeight="1">
      <c r="A148" s="100"/>
      <c r="B148" s="30" t="s">
        <v>144</v>
      </c>
      <c r="C148" s="48"/>
      <c r="D148" s="37" t="s">
        <v>10</v>
      </c>
      <c r="E148" s="37">
        <v>155</v>
      </c>
      <c r="F148" s="37">
        <v>85</v>
      </c>
      <c r="G148" s="37">
        <f>F148/E148*100</f>
        <v>54.83870967741935</v>
      </c>
      <c r="H148" s="7"/>
    </row>
    <row r="149" spans="1:8" s="2" customFormat="1" ht="21" customHeight="1">
      <c r="A149" s="100"/>
      <c r="B149" s="30" t="s">
        <v>145</v>
      </c>
      <c r="C149" s="48"/>
      <c r="D149" s="37" t="s">
        <v>4</v>
      </c>
      <c r="E149" s="37">
        <v>99</v>
      </c>
      <c r="F149" s="37">
        <v>99</v>
      </c>
      <c r="G149" s="37">
        <f>F149/E149*100</f>
        <v>100</v>
      </c>
      <c r="H149" s="7"/>
    </row>
    <row r="150" spans="1:8" s="2" customFormat="1" ht="33" customHeight="1">
      <c r="A150" s="100"/>
      <c r="B150" s="30" t="s">
        <v>219</v>
      </c>
      <c r="C150" s="90"/>
      <c r="D150" s="37" t="s">
        <v>4</v>
      </c>
      <c r="E150" s="37">
        <v>100</v>
      </c>
      <c r="F150" s="37">
        <v>100</v>
      </c>
      <c r="G150" s="37">
        <f>F150/E150*100</f>
        <v>100</v>
      </c>
      <c r="H150" s="7"/>
    </row>
    <row r="151" spans="1:8" s="2" customFormat="1" ht="21" customHeight="1">
      <c r="A151" s="100"/>
      <c r="B151" s="30" t="s">
        <v>146</v>
      </c>
      <c r="C151" s="48"/>
      <c r="D151" s="37" t="s">
        <v>4</v>
      </c>
      <c r="E151" s="37">
        <v>34</v>
      </c>
      <c r="F151" s="37">
        <v>34</v>
      </c>
      <c r="G151" s="37">
        <f>F151/E151*100</f>
        <v>100</v>
      </c>
      <c r="H151" s="7"/>
    </row>
    <row r="152" spans="1:8" s="2" customFormat="1" ht="30" customHeight="1">
      <c r="A152" s="100"/>
      <c r="B152" s="30" t="s">
        <v>147</v>
      </c>
      <c r="C152" s="48"/>
      <c r="D152" s="37" t="s">
        <v>4</v>
      </c>
      <c r="E152" s="37">
        <v>63</v>
      </c>
      <c r="F152" s="37">
        <v>64</v>
      </c>
      <c r="G152" s="37">
        <f>F152/E152*100</f>
        <v>101.58730158730158</v>
      </c>
      <c r="H152" s="7"/>
    </row>
    <row r="153" spans="1:8" s="2" customFormat="1" ht="51" customHeight="1">
      <c r="A153" s="100"/>
      <c r="B153" s="30" t="s">
        <v>220</v>
      </c>
      <c r="C153" s="48"/>
      <c r="D153" s="37"/>
      <c r="E153" s="37">
        <v>0</v>
      </c>
      <c r="F153" s="37">
        <v>0</v>
      </c>
      <c r="G153" s="37">
        <v>0</v>
      </c>
      <c r="H153" s="7"/>
    </row>
    <row r="154" spans="1:8" s="2" customFormat="1" ht="34.5" customHeight="1">
      <c r="A154" s="100"/>
      <c r="B154" s="30" t="s">
        <v>148</v>
      </c>
      <c r="C154" s="48"/>
      <c r="D154" s="37" t="s">
        <v>4</v>
      </c>
      <c r="E154" s="37">
        <v>45</v>
      </c>
      <c r="F154" s="37">
        <v>45</v>
      </c>
      <c r="G154" s="37">
        <f>F154/E154*100</f>
        <v>100</v>
      </c>
      <c r="H154" s="7"/>
    </row>
    <row r="155" spans="1:8" s="2" customFormat="1" ht="30.75" customHeight="1">
      <c r="A155" s="100"/>
      <c r="B155" s="30" t="s">
        <v>149</v>
      </c>
      <c r="C155" s="48"/>
      <c r="D155" s="37" t="s">
        <v>4</v>
      </c>
      <c r="E155" s="37">
        <v>5</v>
      </c>
      <c r="F155" s="37">
        <v>5</v>
      </c>
      <c r="G155" s="37">
        <f>F155/E155*100</f>
        <v>100</v>
      </c>
      <c r="H155" s="7"/>
    </row>
    <row r="156" spans="1:8" s="2" customFormat="1" ht="36.75" customHeight="1">
      <c r="A156" s="100"/>
      <c r="B156" s="30" t="s">
        <v>150</v>
      </c>
      <c r="C156" s="48"/>
      <c r="D156" s="37" t="s">
        <v>4</v>
      </c>
      <c r="E156" s="37">
        <v>0</v>
      </c>
      <c r="F156" s="37">
        <v>0</v>
      </c>
      <c r="G156" s="37">
        <v>0</v>
      </c>
      <c r="H156" s="7"/>
    </row>
    <row r="157" spans="1:8" s="2" customFormat="1" ht="36.75" customHeight="1">
      <c r="A157" s="89"/>
      <c r="B157" s="30" t="s">
        <v>221</v>
      </c>
      <c r="C157" s="93"/>
      <c r="D157" s="37" t="s">
        <v>4</v>
      </c>
      <c r="E157" s="37">
        <v>97</v>
      </c>
      <c r="F157" s="37">
        <v>92.6</v>
      </c>
      <c r="G157" s="37">
        <f>F157/E157*100</f>
        <v>95.46391752577318</v>
      </c>
      <c r="H157" s="7"/>
    </row>
    <row r="158" spans="1:8" s="2" customFormat="1" ht="31.5" customHeight="1">
      <c r="A158" s="99">
        <v>8</v>
      </c>
      <c r="B158" s="24" t="s">
        <v>197</v>
      </c>
      <c r="C158" s="10"/>
      <c r="D158" s="17"/>
      <c r="E158" s="36"/>
      <c r="F158" s="36"/>
      <c r="G158" s="17"/>
      <c r="H158" s="7"/>
    </row>
    <row r="159" spans="1:8" s="2" customFormat="1" ht="30" customHeight="1">
      <c r="A159" s="100"/>
      <c r="B159" s="50" t="s">
        <v>37</v>
      </c>
      <c r="C159" s="10"/>
      <c r="D159" s="17"/>
      <c r="E159" s="36"/>
      <c r="F159" s="36"/>
      <c r="G159" s="17"/>
      <c r="H159" s="7"/>
    </row>
    <row r="160" spans="1:8" s="2" customFormat="1" ht="16.5" customHeight="1">
      <c r="A160" s="100"/>
      <c r="B160" s="38" t="s">
        <v>39</v>
      </c>
      <c r="C160" s="10"/>
      <c r="D160" s="37" t="s">
        <v>8</v>
      </c>
      <c r="E160" s="37">
        <v>200</v>
      </c>
      <c r="F160" s="37">
        <v>90</v>
      </c>
      <c r="G160" s="37">
        <f>F160/E160*100</f>
        <v>45</v>
      </c>
      <c r="H160" s="7"/>
    </row>
    <row r="161" spans="1:8" s="2" customFormat="1" ht="17.25" customHeight="1">
      <c r="A161" s="101"/>
      <c r="B161" s="38" t="s">
        <v>40</v>
      </c>
      <c r="C161" s="10"/>
      <c r="D161" s="37" t="s">
        <v>5</v>
      </c>
      <c r="E161" s="37">
        <v>2</v>
      </c>
      <c r="F161" s="37">
        <v>1</v>
      </c>
      <c r="G161" s="37">
        <f>F161/E161*100</f>
        <v>50</v>
      </c>
      <c r="H161" s="7"/>
    </row>
    <row r="162" spans="1:8" s="2" customFormat="1" ht="18" customHeight="1">
      <c r="A162" s="101"/>
      <c r="B162" s="27" t="s">
        <v>57</v>
      </c>
      <c r="C162" s="10"/>
      <c r="D162" s="37"/>
      <c r="E162" s="37"/>
      <c r="F162" s="37"/>
      <c r="G162" s="37"/>
      <c r="H162" s="7"/>
    </row>
    <row r="163" spans="1:8" s="2" customFormat="1" ht="30">
      <c r="A163" s="101"/>
      <c r="B163" s="30" t="s">
        <v>222</v>
      </c>
      <c r="C163" s="10"/>
      <c r="D163" s="37" t="s">
        <v>4</v>
      </c>
      <c r="E163" s="37">
        <v>100</v>
      </c>
      <c r="F163" s="37">
        <v>100</v>
      </c>
      <c r="G163" s="37">
        <v>100</v>
      </c>
      <c r="H163" s="7"/>
    </row>
    <row r="164" spans="1:8" s="2" customFormat="1" ht="45">
      <c r="A164" s="101"/>
      <c r="B164" s="30" t="s">
        <v>58</v>
      </c>
      <c r="C164" s="10"/>
      <c r="D164" s="37" t="s">
        <v>4</v>
      </c>
      <c r="E164" s="37">
        <v>100</v>
      </c>
      <c r="F164" s="37">
        <v>100</v>
      </c>
      <c r="G164" s="37">
        <f>F164/E164*100</f>
        <v>100</v>
      </c>
      <c r="H164" s="7"/>
    </row>
    <row r="165" spans="1:8" s="2" customFormat="1" ht="31.5" customHeight="1">
      <c r="A165" s="101"/>
      <c r="B165" s="27" t="s">
        <v>59</v>
      </c>
      <c r="C165" s="10"/>
      <c r="D165" s="37"/>
      <c r="E165" s="37"/>
      <c r="F165" s="37"/>
      <c r="G165" s="37"/>
      <c r="H165" s="7"/>
    </row>
    <row r="166" spans="1:8" s="2" customFormat="1" ht="21.75" customHeight="1">
      <c r="A166" s="101"/>
      <c r="B166" s="30" t="s">
        <v>43</v>
      </c>
      <c r="C166" s="10"/>
      <c r="D166" s="37" t="s">
        <v>5</v>
      </c>
      <c r="E166" s="37">
        <v>0</v>
      </c>
      <c r="F166" s="37">
        <v>0</v>
      </c>
      <c r="G166" s="37">
        <v>0</v>
      </c>
      <c r="H166" s="7"/>
    </row>
    <row r="167" spans="1:8" s="2" customFormat="1" ht="39.75" customHeight="1">
      <c r="A167" s="101"/>
      <c r="B167" s="30" t="s">
        <v>60</v>
      </c>
      <c r="C167" s="10"/>
      <c r="D167" s="37" t="s">
        <v>4</v>
      </c>
      <c r="E167" s="37">
        <v>0</v>
      </c>
      <c r="F167" s="37">
        <v>0</v>
      </c>
      <c r="G167" s="37">
        <v>0</v>
      </c>
      <c r="H167" s="7"/>
    </row>
    <row r="168" spans="1:8" s="2" customFormat="1" ht="29.25" customHeight="1">
      <c r="A168" s="101"/>
      <c r="B168" s="30" t="s">
        <v>44</v>
      </c>
      <c r="C168" s="10"/>
      <c r="D168" s="37" t="s">
        <v>4</v>
      </c>
      <c r="E168" s="37">
        <v>0</v>
      </c>
      <c r="F168" s="37">
        <v>0</v>
      </c>
      <c r="G168" s="37">
        <v>0</v>
      </c>
      <c r="H168" s="7"/>
    </row>
    <row r="169" spans="1:8" s="2" customFormat="1" ht="21.75" customHeight="1">
      <c r="A169" s="101"/>
      <c r="B169" s="30" t="s">
        <v>223</v>
      </c>
      <c r="C169" s="10"/>
      <c r="D169" s="37" t="s">
        <v>5</v>
      </c>
      <c r="E169" s="37">
        <v>3</v>
      </c>
      <c r="F169" s="37">
        <v>3</v>
      </c>
      <c r="G169" s="37">
        <v>100</v>
      </c>
      <c r="H169" s="7"/>
    </row>
    <row r="170" spans="1:8" s="2" customFormat="1" ht="21.75" customHeight="1">
      <c r="A170" s="101"/>
      <c r="B170" s="30" t="s">
        <v>45</v>
      </c>
      <c r="C170" s="10"/>
      <c r="D170" s="37" t="s">
        <v>4</v>
      </c>
      <c r="E170" s="37">
        <v>73</v>
      </c>
      <c r="F170" s="37">
        <v>73</v>
      </c>
      <c r="G170" s="37">
        <v>100</v>
      </c>
      <c r="H170" s="7"/>
    </row>
    <row r="171" spans="1:8" s="2" customFormat="1" ht="21.75" customHeight="1">
      <c r="A171" s="101"/>
      <c r="B171" s="27" t="s">
        <v>61</v>
      </c>
      <c r="C171" s="10"/>
      <c r="D171" s="37"/>
      <c r="E171" s="37"/>
      <c r="F171" s="37"/>
      <c r="G171" s="37"/>
      <c r="H171" s="7"/>
    </row>
    <row r="172" spans="1:8" s="2" customFormat="1" ht="21.75" customHeight="1">
      <c r="A172" s="101"/>
      <c r="B172" s="30" t="s">
        <v>62</v>
      </c>
      <c r="C172" s="10"/>
      <c r="D172" s="37" t="s">
        <v>38</v>
      </c>
      <c r="E172" s="94">
        <v>6.678</v>
      </c>
      <c r="F172" s="94">
        <v>6.678</v>
      </c>
      <c r="G172" s="37">
        <v>100</v>
      </c>
      <c r="H172" s="7"/>
    </row>
    <row r="173" spans="1:8" s="2" customFormat="1" ht="21.75" customHeight="1">
      <c r="A173" s="101"/>
      <c r="B173" s="30" t="s">
        <v>63</v>
      </c>
      <c r="C173" s="10"/>
      <c r="D173" s="37" t="s">
        <v>38</v>
      </c>
      <c r="E173" s="37">
        <v>54.6</v>
      </c>
      <c r="F173" s="37">
        <v>54.6</v>
      </c>
      <c r="G173" s="37">
        <v>100</v>
      </c>
      <c r="H173" s="7"/>
    </row>
    <row r="174" spans="1:8" s="2" customFormat="1" ht="21.75" customHeight="1">
      <c r="A174" s="101"/>
      <c r="B174" s="30" t="s">
        <v>64</v>
      </c>
      <c r="C174" s="10"/>
      <c r="D174" s="37" t="s">
        <v>38</v>
      </c>
      <c r="E174" s="94">
        <v>0.321</v>
      </c>
      <c r="F174" s="94">
        <v>0.321</v>
      </c>
      <c r="G174" s="37">
        <v>100</v>
      </c>
      <c r="H174" s="7"/>
    </row>
    <row r="175" spans="1:8" s="2" customFormat="1" ht="21.75" customHeight="1">
      <c r="A175" s="101"/>
      <c r="B175" s="30" t="s">
        <v>69</v>
      </c>
      <c r="C175" s="10"/>
      <c r="D175" s="37"/>
      <c r="E175" s="37"/>
      <c r="F175" s="37"/>
      <c r="G175" s="37"/>
      <c r="H175" s="7"/>
    </row>
    <row r="176" spans="1:8" s="2" customFormat="1" ht="16.5" customHeight="1">
      <c r="A176" s="101"/>
      <c r="B176" s="30" t="s">
        <v>70</v>
      </c>
      <c r="C176" s="10"/>
      <c r="D176" s="37" t="s">
        <v>32</v>
      </c>
      <c r="E176" s="37">
        <v>132</v>
      </c>
      <c r="F176" s="37">
        <v>150</v>
      </c>
      <c r="G176" s="37">
        <f>F176/E176*100</f>
        <v>113.63636363636364</v>
      </c>
      <c r="H176" s="7"/>
    </row>
    <row r="177" spans="1:8" s="2" customFormat="1" ht="46.5" customHeight="1">
      <c r="A177" s="101"/>
      <c r="B177" s="30" t="s">
        <v>224</v>
      </c>
      <c r="C177" s="10"/>
      <c r="D177" s="37" t="s">
        <v>4</v>
      </c>
      <c r="E177" s="37">
        <v>100</v>
      </c>
      <c r="F177" s="37">
        <v>100</v>
      </c>
      <c r="G177" s="37">
        <f>F177/E177*100</f>
        <v>100</v>
      </c>
      <c r="H177" s="7"/>
    </row>
    <row r="178" spans="1:8" s="2" customFormat="1" ht="18" customHeight="1">
      <c r="A178" s="101"/>
      <c r="B178" s="30" t="s">
        <v>225</v>
      </c>
      <c r="C178" s="10"/>
      <c r="D178" s="37" t="s">
        <v>4</v>
      </c>
      <c r="E178" s="37">
        <v>100</v>
      </c>
      <c r="F178" s="37">
        <v>100</v>
      </c>
      <c r="G178" s="37">
        <v>100</v>
      </c>
      <c r="H178" s="7"/>
    </row>
    <row r="179" spans="1:8" s="2" customFormat="1" ht="29.25" customHeight="1">
      <c r="A179" s="103">
        <v>9</v>
      </c>
      <c r="B179" s="51" t="s">
        <v>151</v>
      </c>
      <c r="C179" s="10"/>
      <c r="D179" s="37"/>
      <c r="E179" s="37"/>
      <c r="F179" s="37"/>
      <c r="G179" s="37"/>
      <c r="H179" s="7"/>
    </row>
    <row r="180" spans="1:8" s="2" customFormat="1" ht="28.5" customHeight="1">
      <c r="A180" s="104"/>
      <c r="B180" s="52" t="s">
        <v>152</v>
      </c>
      <c r="C180" s="10"/>
      <c r="D180" s="37"/>
      <c r="E180" s="17"/>
      <c r="F180" s="36"/>
      <c r="G180" s="17"/>
      <c r="H180" s="7"/>
    </row>
    <row r="181" spans="1:8" s="2" customFormat="1" ht="18" customHeight="1">
      <c r="A181" s="104"/>
      <c r="B181" s="53" t="s">
        <v>153</v>
      </c>
      <c r="C181" s="10"/>
      <c r="D181" s="37" t="s">
        <v>5</v>
      </c>
      <c r="E181" s="37">
        <v>3</v>
      </c>
      <c r="F181" s="54">
        <v>3</v>
      </c>
      <c r="G181" s="37">
        <v>100</v>
      </c>
      <c r="H181" s="7"/>
    </row>
    <row r="182" spans="1:8" s="2" customFormat="1" ht="23.25" customHeight="1">
      <c r="A182" s="104"/>
      <c r="B182" s="55" t="s">
        <v>159</v>
      </c>
      <c r="C182" s="10"/>
      <c r="D182" s="37"/>
      <c r="E182" s="17"/>
      <c r="F182" s="36"/>
      <c r="G182" s="17"/>
      <c r="H182" s="7"/>
    </row>
    <row r="183" spans="1:8" s="2" customFormat="1" ht="20.25" customHeight="1">
      <c r="A183" s="104"/>
      <c r="B183" s="56" t="s">
        <v>154</v>
      </c>
      <c r="C183" s="10"/>
      <c r="D183" s="37" t="s">
        <v>5</v>
      </c>
      <c r="E183" s="37">
        <v>3</v>
      </c>
      <c r="F183" s="54">
        <v>2</v>
      </c>
      <c r="G183" s="37">
        <f>F183/E183*100</f>
        <v>66.66666666666666</v>
      </c>
      <c r="H183" s="7"/>
    </row>
    <row r="184" spans="1:8" s="2" customFormat="1" ht="22.5" customHeight="1">
      <c r="A184" s="104"/>
      <c r="B184" s="57" t="s">
        <v>155</v>
      </c>
      <c r="C184" s="10"/>
      <c r="D184" s="37" t="s">
        <v>5</v>
      </c>
      <c r="E184" s="37">
        <v>1</v>
      </c>
      <c r="F184" s="54">
        <v>1</v>
      </c>
      <c r="G184" s="37">
        <f>F184/E184*100</f>
        <v>100</v>
      </c>
      <c r="H184" s="7"/>
    </row>
    <row r="185" spans="1:8" s="2" customFormat="1" ht="19.5" customHeight="1">
      <c r="A185" s="104"/>
      <c r="B185" s="56" t="s">
        <v>9</v>
      </c>
      <c r="C185" s="10"/>
      <c r="D185" s="37" t="s">
        <v>156</v>
      </c>
      <c r="E185" s="37">
        <v>2</v>
      </c>
      <c r="F185" s="61">
        <v>2.12</v>
      </c>
      <c r="G185" s="37">
        <f>F185/E185*100</f>
        <v>106</v>
      </c>
      <c r="H185" s="7"/>
    </row>
    <row r="186" spans="1:8" s="2" customFormat="1" ht="23.25" customHeight="1">
      <c r="A186" s="104"/>
      <c r="B186" s="58" t="s">
        <v>157</v>
      </c>
      <c r="C186" s="10"/>
      <c r="D186" s="37"/>
      <c r="E186" s="17"/>
      <c r="F186" s="36"/>
      <c r="G186" s="17"/>
      <c r="H186" s="7"/>
    </row>
    <row r="187" spans="1:8" s="2" customFormat="1" ht="22.5" customHeight="1">
      <c r="A187" s="104"/>
      <c r="B187" s="28" t="s">
        <v>158</v>
      </c>
      <c r="C187" s="10"/>
      <c r="D187" s="37" t="s">
        <v>10</v>
      </c>
      <c r="E187" s="37">
        <v>80</v>
      </c>
      <c r="F187" s="54">
        <v>80</v>
      </c>
      <c r="G187" s="37">
        <v>100</v>
      </c>
      <c r="H187" s="7"/>
    </row>
    <row r="188" spans="1:8" s="2" customFormat="1" ht="30" customHeight="1">
      <c r="A188" s="99">
        <v>10</v>
      </c>
      <c r="B188" s="59" t="s">
        <v>71</v>
      </c>
      <c r="C188" s="10"/>
      <c r="D188" s="37"/>
      <c r="E188" s="37"/>
      <c r="F188" s="54"/>
      <c r="G188" s="37"/>
      <c r="H188" s="7"/>
    </row>
    <row r="189" spans="1:8" s="2" customFormat="1" ht="21" customHeight="1">
      <c r="A189" s="100"/>
      <c r="B189" s="58" t="s">
        <v>72</v>
      </c>
      <c r="C189" s="10"/>
      <c r="D189" s="37"/>
      <c r="E189" s="37"/>
      <c r="F189" s="54"/>
      <c r="G189" s="37"/>
      <c r="H189" s="7"/>
    </row>
    <row r="190" spans="1:8" s="2" customFormat="1" ht="30" customHeight="1">
      <c r="A190" s="100"/>
      <c r="B190" s="60" t="s">
        <v>84</v>
      </c>
      <c r="C190" s="10"/>
      <c r="D190" s="37" t="s">
        <v>4</v>
      </c>
      <c r="E190" s="37">
        <v>70</v>
      </c>
      <c r="F190" s="54">
        <v>54</v>
      </c>
      <c r="G190" s="37">
        <f>F190/E190*100</f>
        <v>77.14285714285715</v>
      </c>
      <c r="H190" s="7"/>
    </row>
    <row r="191" spans="1:8" s="2" customFormat="1" ht="30" customHeight="1">
      <c r="A191" s="100"/>
      <c r="B191" s="60" t="s">
        <v>85</v>
      </c>
      <c r="C191" s="10"/>
      <c r="D191" s="37" t="s">
        <v>4</v>
      </c>
      <c r="E191" s="37">
        <v>55</v>
      </c>
      <c r="F191" s="54">
        <v>64</v>
      </c>
      <c r="G191" s="37">
        <f>F191/E191*100</f>
        <v>116.36363636363636</v>
      </c>
      <c r="H191" s="7"/>
    </row>
    <row r="192" spans="1:8" s="2" customFormat="1" ht="21" customHeight="1">
      <c r="A192" s="100"/>
      <c r="B192" s="58" t="s">
        <v>73</v>
      </c>
      <c r="C192" s="10"/>
      <c r="D192" s="37"/>
      <c r="E192" s="37"/>
      <c r="F192" s="54"/>
      <c r="G192" s="37"/>
      <c r="H192" s="7"/>
    </row>
    <row r="193" spans="1:8" s="2" customFormat="1" ht="21" customHeight="1">
      <c r="A193" s="100"/>
      <c r="B193" s="60" t="s">
        <v>86</v>
      </c>
      <c r="C193" s="10"/>
      <c r="D193" s="37" t="s">
        <v>5</v>
      </c>
      <c r="E193" s="37">
        <v>4</v>
      </c>
      <c r="F193" s="54">
        <v>4</v>
      </c>
      <c r="G193" s="37">
        <f>F193/E193*100</f>
        <v>100</v>
      </c>
      <c r="H193" s="7"/>
    </row>
    <row r="194" spans="1:8" s="2" customFormat="1" ht="21" customHeight="1">
      <c r="A194" s="100"/>
      <c r="B194" s="60" t="s">
        <v>87</v>
      </c>
      <c r="C194" s="10"/>
      <c r="D194" s="37" t="s">
        <v>5</v>
      </c>
      <c r="E194" s="37">
        <v>2</v>
      </c>
      <c r="F194" s="54">
        <v>1</v>
      </c>
      <c r="G194" s="37">
        <f>F194/E194*100</f>
        <v>50</v>
      </c>
      <c r="H194" s="7"/>
    </row>
    <row r="195" spans="1:8" s="2" customFormat="1" ht="31.5" customHeight="1">
      <c r="A195" s="100"/>
      <c r="B195" s="60" t="s">
        <v>88</v>
      </c>
      <c r="C195" s="10"/>
      <c r="D195" s="37" t="s">
        <v>5</v>
      </c>
      <c r="E195" s="37">
        <v>1</v>
      </c>
      <c r="F195" s="54">
        <v>0</v>
      </c>
      <c r="G195" s="37">
        <f>F195/E195*100</f>
        <v>0</v>
      </c>
      <c r="H195" s="7"/>
    </row>
    <row r="196" spans="1:8" s="2" customFormat="1" ht="21" customHeight="1">
      <c r="A196" s="100"/>
      <c r="B196" s="60" t="s">
        <v>41</v>
      </c>
      <c r="C196" s="10"/>
      <c r="D196" s="37" t="s">
        <v>5</v>
      </c>
      <c r="E196" s="37">
        <v>69</v>
      </c>
      <c r="F196" s="54">
        <v>23</v>
      </c>
      <c r="G196" s="37">
        <f>F196/E196*100</f>
        <v>33.33333333333333</v>
      </c>
      <c r="H196" s="7"/>
    </row>
    <row r="197" spans="1:8" s="2" customFormat="1" ht="32.25" customHeight="1">
      <c r="A197" s="100"/>
      <c r="B197" s="58" t="s">
        <v>74</v>
      </c>
      <c r="C197" s="10"/>
      <c r="D197" s="37"/>
      <c r="E197" s="37"/>
      <c r="F197" s="54"/>
      <c r="G197" s="37"/>
      <c r="H197" s="7"/>
    </row>
    <row r="198" spans="1:8" s="2" customFormat="1" ht="29.25" customHeight="1">
      <c r="A198" s="100"/>
      <c r="B198" s="60" t="s">
        <v>80</v>
      </c>
      <c r="C198" s="10"/>
      <c r="D198" s="37" t="s">
        <v>4</v>
      </c>
      <c r="E198" s="37">
        <v>75</v>
      </c>
      <c r="F198" s="54">
        <v>82.1</v>
      </c>
      <c r="G198" s="37">
        <f>F198/E198*100</f>
        <v>109.46666666666667</v>
      </c>
      <c r="H198" s="7"/>
    </row>
    <row r="199" spans="1:8" s="2" customFormat="1" ht="18.75" customHeight="1">
      <c r="A199" s="100"/>
      <c r="B199" s="60" t="s">
        <v>81</v>
      </c>
      <c r="C199" s="10"/>
      <c r="D199" s="37" t="s">
        <v>10</v>
      </c>
      <c r="E199" s="37">
        <v>230</v>
      </c>
      <c r="F199" s="54">
        <v>391</v>
      </c>
      <c r="G199" s="37">
        <f>F199/E199*100</f>
        <v>170</v>
      </c>
      <c r="H199" s="7"/>
    </row>
    <row r="200" spans="1:8" s="2" customFormat="1" ht="20.25" customHeight="1">
      <c r="A200" s="100"/>
      <c r="B200" s="60" t="s">
        <v>82</v>
      </c>
      <c r="C200" s="10"/>
      <c r="D200" s="37" t="s">
        <v>5</v>
      </c>
      <c r="E200" s="37">
        <v>5</v>
      </c>
      <c r="F200" s="54">
        <v>9</v>
      </c>
      <c r="G200" s="37">
        <f>F200/E200*100</f>
        <v>180</v>
      </c>
      <c r="H200" s="7"/>
    </row>
    <row r="201" spans="1:8" s="2" customFormat="1" ht="48.75" customHeight="1">
      <c r="A201" s="100"/>
      <c r="B201" s="60" t="s">
        <v>83</v>
      </c>
      <c r="C201" s="10"/>
      <c r="D201" s="37" t="s">
        <v>4</v>
      </c>
      <c r="E201" s="37">
        <v>3</v>
      </c>
      <c r="F201" s="61">
        <v>0.12</v>
      </c>
      <c r="G201" s="37">
        <v>100</v>
      </c>
      <c r="H201" s="7"/>
    </row>
    <row r="202" spans="1:8" s="2" customFormat="1" ht="28.5" customHeight="1">
      <c r="A202" s="100"/>
      <c r="B202" s="58" t="s">
        <v>75</v>
      </c>
      <c r="C202" s="10"/>
      <c r="D202" s="37"/>
      <c r="E202" s="37"/>
      <c r="F202" s="54"/>
      <c r="G202" s="37"/>
      <c r="H202" s="7"/>
    </row>
    <row r="203" spans="1:8" s="2" customFormat="1" ht="21" customHeight="1">
      <c r="A203" s="100"/>
      <c r="B203" s="28" t="s">
        <v>77</v>
      </c>
      <c r="C203" s="10"/>
      <c r="D203" s="37" t="s">
        <v>5</v>
      </c>
      <c r="E203" s="37">
        <v>15</v>
      </c>
      <c r="F203" s="54">
        <v>20</v>
      </c>
      <c r="G203" s="37">
        <f>F203/E203*100</f>
        <v>133.33333333333331</v>
      </c>
      <c r="H203" s="7"/>
    </row>
    <row r="204" spans="1:8" s="2" customFormat="1" ht="21" customHeight="1">
      <c r="A204" s="100"/>
      <c r="B204" s="28" t="s">
        <v>78</v>
      </c>
      <c r="C204" s="10"/>
      <c r="D204" s="37" t="s">
        <v>5</v>
      </c>
      <c r="E204" s="37">
        <v>1</v>
      </c>
      <c r="F204" s="54">
        <v>1</v>
      </c>
      <c r="G204" s="37">
        <v>100</v>
      </c>
      <c r="H204" s="7"/>
    </row>
    <row r="205" spans="1:8" s="2" customFormat="1" ht="27.75" customHeight="1">
      <c r="A205" s="100"/>
      <c r="B205" s="28" t="s">
        <v>79</v>
      </c>
      <c r="C205" s="10"/>
      <c r="D205" s="37" t="s">
        <v>5</v>
      </c>
      <c r="E205" s="37">
        <v>5</v>
      </c>
      <c r="F205" s="54">
        <v>4</v>
      </c>
      <c r="G205" s="37">
        <f>F205/E205*100</f>
        <v>80</v>
      </c>
      <c r="H205" s="7"/>
    </row>
    <row r="206" spans="1:8" s="2" customFormat="1" ht="21" customHeight="1">
      <c r="A206" s="107"/>
      <c r="B206" s="58" t="s">
        <v>76</v>
      </c>
      <c r="C206" s="10"/>
      <c r="D206" s="37"/>
      <c r="E206" s="37"/>
      <c r="F206" s="54"/>
      <c r="G206" s="37"/>
      <c r="H206" s="7"/>
    </row>
    <row r="207" spans="1:8" s="2" customFormat="1" ht="35.25" customHeight="1">
      <c r="A207" s="99">
        <v>11</v>
      </c>
      <c r="B207" s="24" t="s">
        <v>65</v>
      </c>
      <c r="C207" s="10"/>
      <c r="D207" s="37"/>
      <c r="E207" s="36"/>
      <c r="F207" s="36"/>
      <c r="G207" s="17"/>
      <c r="H207" s="7"/>
    </row>
    <row r="208" spans="1:8" s="2" customFormat="1" ht="33" customHeight="1">
      <c r="A208" s="100"/>
      <c r="B208" s="29" t="s">
        <v>21</v>
      </c>
      <c r="C208" s="10"/>
      <c r="D208" s="37" t="s">
        <v>5</v>
      </c>
      <c r="E208" s="61">
        <v>37</v>
      </c>
      <c r="F208" s="61">
        <v>34.4</v>
      </c>
      <c r="G208" s="37">
        <f aca="true" t="shared" si="3" ref="G208:G213">F208/E208*100</f>
        <v>92.97297297297297</v>
      </c>
      <c r="H208" s="7"/>
    </row>
    <row r="209" spans="1:8" s="2" customFormat="1" ht="30" customHeight="1">
      <c r="A209" s="100"/>
      <c r="B209" s="29" t="s">
        <v>22</v>
      </c>
      <c r="C209" s="10"/>
      <c r="D209" s="37" t="s">
        <v>4</v>
      </c>
      <c r="E209" s="61">
        <v>100</v>
      </c>
      <c r="F209" s="61">
        <v>85</v>
      </c>
      <c r="G209" s="37">
        <f t="shared" si="3"/>
        <v>85</v>
      </c>
      <c r="H209" s="7"/>
    </row>
    <row r="210" spans="1:8" s="2" customFormat="1" ht="28.5" customHeight="1">
      <c r="A210" s="100"/>
      <c r="B210" s="29" t="s">
        <v>23</v>
      </c>
      <c r="C210" s="10"/>
      <c r="D210" s="37" t="s">
        <v>4</v>
      </c>
      <c r="E210" s="61">
        <v>14</v>
      </c>
      <c r="F210" s="61">
        <v>15</v>
      </c>
      <c r="G210" s="37">
        <f t="shared" si="3"/>
        <v>107.14285714285714</v>
      </c>
      <c r="H210" s="7"/>
    </row>
    <row r="211" spans="1:8" s="2" customFormat="1" ht="18.75" customHeight="1">
      <c r="A211" s="100"/>
      <c r="B211" s="29" t="s">
        <v>24</v>
      </c>
      <c r="C211" s="10"/>
      <c r="D211" s="37" t="s">
        <v>4</v>
      </c>
      <c r="E211" s="61">
        <v>46</v>
      </c>
      <c r="F211" s="61">
        <v>40</v>
      </c>
      <c r="G211" s="37">
        <f t="shared" si="3"/>
        <v>86.95652173913044</v>
      </c>
      <c r="H211" s="7"/>
    </row>
    <row r="212" spans="1:8" s="2" customFormat="1" ht="17.25" customHeight="1">
      <c r="A212" s="100"/>
      <c r="B212" s="29" t="s">
        <v>18</v>
      </c>
      <c r="C212" s="10"/>
      <c r="D212" s="37" t="s">
        <v>5</v>
      </c>
      <c r="E212" s="61">
        <v>50</v>
      </c>
      <c r="F212" s="61">
        <v>64</v>
      </c>
      <c r="G212" s="37">
        <f t="shared" si="3"/>
        <v>128</v>
      </c>
      <c r="H212" s="7"/>
    </row>
    <row r="213" spans="1:8" s="2" customFormat="1" ht="16.5" customHeight="1">
      <c r="A213" s="107"/>
      <c r="B213" s="29" t="s">
        <v>25</v>
      </c>
      <c r="C213" s="10"/>
      <c r="D213" s="37" t="s">
        <v>4</v>
      </c>
      <c r="E213" s="61">
        <v>70</v>
      </c>
      <c r="F213" s="61">
        <v>70</v>
      </c>
      <c r="G213" s="37">
        <f t="shared" si="3"/>
        <v>100</v>
      </c>
      <c r="H213" s="7"/>
    </row>
    <row r="214" spans="1:8" s="2" customFormat="1" ht="17.25" customHeight="1">
      <c r="A214" s="62"/>
      <c r="B214" s="7"/>
      <c r="C214" s="7"/>
      <c r="D214" s="7"/>
      <c r="E214" s="7"/>
      <c r="F214" s="63"/>
      <c r="G214" s="7"/>
      <c r="H214" s="7"/>
    </row>
    <row r="215" spans="1:8" s="2" customFormat="1" ht="15">
      <c r="A215" s="62"/>
      <c r="B215" s="98" t="s">
        <v>226</v>
      </c>
      <c r="C215" s="98"/>
      <c r="D215" s="98"/>
      <c r="E215" s="98"/>
      <c r="F215" s="98"/>
      <c r="G215" s="98"/>
      <c r="H215" s="98"/>
    </row>
    <row r="216" spans="1:8" s="2" customFormat="1" ht="15">
      <c r="A216" s="62"/>
      <c r="B216" s="7" t="s">
        <v>227</v>
      </c>
      <c r="C216" s="7"/>
      <c r="D216" s="7"/>
      <c r="E216" s="7"/>
      <c r="F216" s="7"/>
      <c r="G216" s="7"/>
      <c r="H216" s="7"/>
    </row>
    <row r="217" s="2" customFormat="1" ht="15.75">
      <c r="A217" s="3"/>
    </row>
    <row r="218" spans="1:2" s="2" customFormat="1" ht="15.75">
      <c r="A218" s="3"/>
      <c r="B218" s="4"/>
    </row>
    <row r="219" spans="1:2" s="2" customFormat="1" ht="15.75">
      <c r="A219" s="3"/>
      <c r="B219" s="5"/>
    </row>
    <row r="220" spans="1:2" s="2" customFormat="1" ht="15.75">
      <c r="A220" s="3"/>
      <c r="B220" s="6"/>
    </row>
    <row r="221" spans="1:2" s="2" customFormat="1" ht="15.75">
      <c r="A221" s="3"/>
      <c r="B221" s="4"/>
    </row>
    <row r="222" s="2" customFormat="1" ht="15.75">
      <c r="A222" s="3"/>
    </row>
    <row r="223" s="2" customFormat="1" ht="15.75">
      <c r="A223" s="3"/>
    </row>
    <row r="224" s="2" customFormat="1" ht="15.75">
      <c r="A224" s="3"/>
    </row>
    <row r="225" s="2" customFormat="1" ht="15.75">
      <c r="A225" s="3"/>
    </row>
    <row r="226" s="2" customFormat="1" ht="15.75">
      <c r="A226" s="3"/>
    </row>
    <row r="227" s="2" customFormat="1" ht="15.75">
      <c r="A227" s="3"/>
    </row>
    <row r="228" s="2" customFormat="1" ht="15.75">
      <c r="A228" s="3"/>
    </row>
    <row r="229" s="2" customFormat="1" ht="15.75">
      <c r="A229" s="3"/>
    </row>
    <row r="230" s="2" customFormat="1" ht="15.75">
      <c r="A230" s="3"/>
    </row>
    <row r="231" s="2" customFormat="1" ht="15.75">
      <c r="A231" s="3"/>
    </row>
    <row r="232" s="2" customFormat="1" ht="15.75">
      <c r="A232" s="3"/>
    </row>
    <row r="233" s="2" customFormat="1" ht="15.75">
      <c r="A233" s="3"/>
    </row>
    <row r="234" s="2" customFormat="1" ht="15.75">
      <c r="A234" s="3"/>
    </row>
    <row r="235" s="2" customFormat="1" ht="15.75">
      <c r="A235" s="3"/>
    </row>
    <row r="236" s="2" customFormat="1" ht="15.75">
      <c r="A236" s="3"/>
    </row>
    <row r="237" s="2" customFormat="1" ht="15.75">
      <c r="A237" s="3"/>
    </row>
    <row r="238" s="2" customFormat="1" ht="15.75">
      <c r="A238" s="3"/>
    </row>
    <row r="239" s="2" customFormat="1" ht="15.75">
      <c r="A239" s="3"/>
    </row>
    <row r="240" s="2" customFormat="1" ht="15.75">
      <c r="A240" s="3"/>
    </row>
    <row r="241" s="2" customFormat="1" ht="15.75">
      <c r="A241" s="3"/>
    </row>
    <row r="242" s="2" customFormat="1" ht="15.75">
      <c r="A242" s="3"/>
    </row>
    <row r="243" s="2" customFormat="1" ht="15.75">
      <c r="A243" s="3"/>
    </row>
    <row r="244" s="2" customFormat="1" ht="15.75">
      <c r="A244" s="3"/>
    </row>
    <row r="245" s="2" customFormat="1" ht="15.75">
      <c r="A245" s="3"/>
    </row>
    <row r="246" s="2" customFormat="1" ht="15.75">
      <c r="A246" s="3"/>
    </row>
    <row r="247" s="2" customFormat="1" ht="15.75">
      <c r="A247" s="3"/>
    </row>
    <row r="248" s="2" customFormat="1" ht="15.75">
      <c r="A248" s="3"/>
    </row>
    <row r="249" s="2" customFormat="1" ht="15.75">
      <c r="A249" s="3"/>
    </row>
    <row r="250" s="2" customFormat="1" ht="15.75">
      <c r="A250" s="3"/>
    </row>
    <row r="251" s="2" customFormat="1" ht="15.75">
      <c r="A251" s="3"/>
    </row>
    <row r="252" s="2" customFormat="1" ht="15.75">
      <c r="A252" s="3"/>
    </row>
    <row r="253" s="2" customFormat="1" ht="15.75">
      <c r="A253" s="3"/>
    </row>
    <row r="254" s="2" customFormat="1" ht="15.75">
      <c r="A254" s="3"/>
    </row>
    <row r="255" s="2" customFormat="1" ht="15.75">
      <c r="A255" s="3"/>
    </row>
    <row r="256" s="2" customFormat="1" ht="15.75">
      <c r="A256" s="3"/>
    </row>
  </sheetData>
  <sheetProtection/>
  <mergeCells count="19">
    <mergeCell ref="G4:G5"/>
    <mergeCell ref="A207:A213"/>
    <mergeCell ref="A6:A22"/>
    <mergeCell ref="A51:A73"/>
    <mergeCell ref="A23:A29"/>
    <mergeCell ref="A158:A178"/>
    <mergeCell ref="A188:A206"/>
    <mergeCell ref="A32:A38"/>
    <mergeCell ref="A46:A50"/>
    <mergeCell ref="B2:F2"/>
    <mergeCell ref="A4:A5"/>
    <mergeCell ref="B215:H215"/>
    <mergeCell ref="A74:A156"/>
    <mergeCell ref="A39:A45"/>
    <mergeCell ref="A179:A187"/>
    <mergeCell ref="B4:B5"/>
    <mergeCell ref="D4:D5"/>
    <mergeCell ref="E4:E5"/>
    <mergeCell ref="F4:F5"/>
  </mergeCells>
  <printOptions/>
  <pageMargins left="0.3937007874015748" right="0.15748031496062992" top="0.3937007874015748" bottom="0.1968503937007874" header="0.3937007874015748" footer="0.15748031496062992"/>
  <pageSetup horizontalDpi="600" verticalDpi="600" orientation="landscape" paperSize="9" scale="84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Е.А. Ёрш</cp:lastModifiedBy>
  <cp:lastPrinted>2021-03-24T06:29:53Z</cp:lastPrinted>
  <dcterms:created xsi:type="dcterms:W3CDTF">1996-10-08T23:32:33Z</dcterms:created>
  <dcterms:modified xsi:type="dcterms:W3CDTF">2021-03-24T09:57:21Z</dcterms:modified>
  <cp:category/>
  <cp:version/>
  <cp:contentType/>
  <cp:contentStatus/>
</cp:coreProperties>
</file>