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8060" windowHeight="10125"/>
  </bookViews>
  <sheets>
    <sheet name="Показатели" sheetId="1" r:id="rId1"/>
  </sheets>
  <definedNames>
    <definedName name="_xlnm.Print_Titles" localSheetId="0">Показатели!$B:$L,Показатели!$6:$8</definedName>
    <definedName name="_xlnm.Print_Area" localSheetId="0">Показатели!$A$1:$K$169</definedName>
  </definedNames>
  <calcPr calcId="144525"/>
</workbook>
</file>

<file path=xl/calcChain.xml><?xml version="1.0" encoding="utf-8"?>
<calcChain xmlns="http://schemas.openxmlformats.org/spreadsheetml/2006/main">
  <c r="I93" i="1" l="1"/>
  <c r="J93" i="1"/>
  <c r="K93" i="1"/>
  <c r="H93" i="1"/>
  <c r="I90" i="1"/>
  <c r="J90" i="1"/>
  <c r="K90" i="1"/>
  <c r="H90" i="1"/>
  <c r="I87" i="1"/>
  <c r="J87" i="1"/>
  <c r="K87" i="1"/>
  <c r="H87" i="1"/>
  <c r="I84" i="1"/>
  <c r="J84" i="1"/>
  <c r="K84" i="1"/>
  <c r="H84" i="1"/>
  <c r="I142" i="1" l="1"/>
  <c r="J142" i="1"/>
  <c r="K142" i="1"/>
  <c r="H142" i="1"/>
  <c r="I107" i="1"/>
  <c r="J107" i="1"/>
  <c r="K107" i="1"/>
  <c r="H107" i="1"/>
  <c r="I138" i="1" l="1"/>
  <c r="J138" i="1"/>
  <c r="K138" i="1"/>
  <c r="H138" i="1"/>
  <c r="I135" i="1"/>
  <c r="J135" i="1"/>
  <c r="K135" i="1"/>
  <c r="H135" i="1"/>
  <c r="F129" i="1"/>
  <c r="G129" i="1"/>
  <c r="H129" i="1"/>
  <c r="J123" i="1"/>
  <c r="K123" i="1"/>
  <c r="I114" i="1" l="1"/>
  <c r="J114" i="1"/>
  <c r="K114" i="1"/>
  <c r="H114" i="1"/>
  <c r="I42" i="1"/>
  <c r="J42" i="1"/>
  <c r="K42" i="1"/>
  <c r="H42" i="1"/>
  <c r="G42" i="1"/>
  <c r="F42" i="1"/>
  <c r="G36" i="1"/>
  <c r="H36" i="1"/>
  <c r="I36" i="1"/>
  <c r="J36" i="1"/>
  <c r="K36" i="1"/>
  <c r="F36" i="1"/>
  <c r="G33" i="1"/>
  <c r="H33" i="1"/>
  <c r="I33" i="1"/>
  <c r="J33" i="1"/>
  <c r="K33" i="1"/>
  <c r="F33" i="1"/>
  <c r="G20" i="1"/>
  <c r="H20" i="1"/>
  <c r="I20" i="1"/>
  <c r="J20" i="1"/>
  <c r="K20" i="1"/>
  <c r="F20" i="1"/>
  <c r="H14" i="1"/>
  <c r="I123" i="1" l="1"/>
  <c r="I121" i="1"/>
  <c r="J121" i="1"/>
  <c r="K121" i="1"/>
  <c r="I14" i="1" l="1"/>
  <c r="J14" i="1"/>
  <c r="K14" i="1"/>
  <c r="G14" i="1"/>
  <c r="I132" i="1"/>
  <c r="J132" i="1"/>
  <c r="K132" i="1"/>
  <c r="H132" i="1"/>
  <c r="I129" i="1"/>
  <c r="J129" i="1"/>
  <c r="K129" i="1"/>
</calcChain>
</file>

<file path=xl/comments1.xml><?xml version="1.0" encoding="utf-8"?>
<comments xmlns="http://schemas.openxmlformats.org/spreadsheetml/2006/main">
  <authors>
    <author>Каккоев Анатолий Викторович</author>
    <author>А.В.Каккоев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283 - облстат</t>
        </r>
      </text>
    </comment>
    <comment ref="H117" authorId="1">
      <text>
        <r>
          <rPr>
            <b/>
            <sz val="9"/>
            <color indexed="81"/>
            <rFont val="Tahoma"/>
            <family val="2"/>
            <charset val="204"/>
          </rPr>
          <t>Дети в возрасте 3-18: 2781 человек;
Занимаются: 1329+419=1748</t>
        </r>
      </text>
    </comment>
  </commentList>
</comments>
</file>

<file path=xl/sharedStrings.xml><?xml version="1.0" encoding="utf-8"?>
<sst xmlns="http://schemas.openxmlformats.org/spreadsheetml/2006/main" count="752" uniqueCount="377">
  <si>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</si>
  <si>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Парабельский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</si>
  <si>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</si>
  <si>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</si>
  <si>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</si>
  <si>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</si>
  <si>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</si>
  <si>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</si>
  <si>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</si>
  <si>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</si>
  <si>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2018(План)</t>
  </si>
  <si>
    <t>2019(План)</t>
  </si>
  <si>
    <t>2020(План)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</si>
  <si>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</si>
  <si>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</si>
  <si>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</si>
  <si>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</si>
  <si>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</si>
  <si>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</si>
  <si>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</si>
  <si>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</si>
  <si>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</si>
  <si>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</si>
  <si>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</si>
  <si>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</si>
  <si>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</si>
  <si>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</si>
  <si>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</si>
  <si>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</si>
  <si>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</si>
  <si>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</si>
  <si>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</si>
  <si>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</si>
  <si>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</si>
  <si>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</si>
  <si>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</si>
  <si>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</si>
  <si>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</si>
  <si>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</si>
  <si>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</si>
  <si>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</si>
  <si>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</si>
  <si>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</si>
  <si>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</si>
  <si>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</si>
  <si>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</si>
  <si>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</si>
  <si>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</si>
  <si>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</si>
  <si>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</si>
  <si>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</si>
  <si>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</si>
  <si>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</si>
  <si>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</si>
  <si>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</si>
  <si>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</si>
  <si>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</si>
  <si>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</si>
  <si>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</si>
  <si>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</si>
  <si>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</si>
  <si>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</si>
  <si>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</si>
  <si>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</si>
  <si>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</si>
  <si>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</si>
  <si>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</si>
  <si>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</si>
  <si>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</si>
  <si>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</si>
  <si>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</si>
  <si>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</si>
  <si>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</si>
  <si>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</si>
  <si>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</si>
  <si>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</si>
  <si>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</si>
  <si>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</si>
  <si>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</si>
  <si>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</si>
  <si>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</si>
  <si>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</si>
  <si>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</si>
  <si>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</si>
  <si>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</si>
  <si>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</si>
  <si>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</si>
  <si>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</si>
  <si>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</si>
  <si>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</si>
  <si>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</si>
  <si>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</si>
  <si>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</si>
  <si>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</si>
  <si>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</si>
  <si>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</si>
  <si>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</si>
  <si>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</si>
  <si>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</si>
  <si>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</si>
  <si>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</si>
  <si>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</si>
  <si>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</si>
  <si>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</si>
  <si>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</si>
  <si>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</si>
  <si>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</si>
  <si>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</si>
  <si>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</si>
  <si>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</si>
  <si>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</si>
  <si>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</si>
  <si>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</si>
  <si>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</si>
  <si>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</si>
  <si>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</si>
  <si>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</si>
  <si>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</si>
  <si>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</si>
  <si>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</si>
  <si>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</si>
  <si>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</si>
  <si>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</si>
  <si>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</si>
  <si>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</si>
  <si>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</si>
  <si>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</si>
  <si>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</si>
  <si>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</si>
  <si>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</si>
  <si>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</si>
  <si>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</si>
  <si>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</si>
  <si>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</si>
  <si>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</si>
  <si>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</si>
  <si>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</si>
  <si>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</si>
  <si>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</si>
  <si>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</si>
  <si>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</si>
  <si>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</si>
  <si>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</si>
  <si>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</si>
  <si>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</si>
  <si>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</si>
  <si>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</si>
  <si>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</si>
  <si>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</si>
  <si>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</si>
  <si>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</si>
  <si>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</si>
  <si>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</si>
  <si>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</si>
  <si>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</si>
  <si>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</si>
  <si>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</si>
  <si>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</si>
  <si>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</si>
  <si>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</si>
  <si>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</si>
  <si>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</si>
  <si>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</si>
  <si>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</si>
  <si>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</si>
  <si>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</si>
  <si>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</si>
  <si>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</si>
  <si>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</si>
  <si>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</si>
  <si>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</si>
  <si>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</si>
  <si>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</si>
  <si>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</si>
  <si>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</si>
  <si>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</si>
  <si>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</si>
  <si>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</si>
  <si>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</si>
  <si>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</si>
  <si>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</si>
  <si>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</si>
  <si>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</si>
  <si>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</si>
  <si>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</si>
  <si>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</si>
  <si>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</si>
  <si>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</si>
  <si>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</si>
  <si>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</si>
  <si>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</si>
  <si>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</si>
  <si>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</si>
  <si>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</si>
  <si>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</si>
  <si>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</si>
  <si>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</si>
  <si>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</si>
  <si>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</si>
  <si>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</si>
  <si>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</si>
  <si>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</si>
  <si>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</si>
  <si>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</si>
  <si>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</si>
  <si>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</si>
  <si>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</si>
  <si>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</si>
  <si>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</si>
  <si>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</si>
  <si>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</si>
  <si>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</si>
  <si>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</si>
  <si>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</si>
  <si>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</si>
  <si>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</si>
  <si>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</si>
  <si>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</si>
  <si>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</si>
  <si>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</si>
  <si>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</si>
  <si>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</si>
  <si>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</si>
  <si>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</si>
  <si>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</si>
  <si>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</si>
  <si>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</si>
  <si>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</si>
  <si>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</si>
  <si>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</si>
  <si>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</si>
  <si>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</si>
  <si>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</si>
  <si>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</si>
  <si>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</si>
  <si>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</si>
  <si>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</si>
  <si>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</si>
  <si>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</si>
  <si>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</si>
  <si>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</si>
  <si>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</si>
  <si>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</si>
  <si>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</si>
  <si>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</si>
  <si>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</si>
  <si>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</si>
  <si>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</si>
  <si>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</si>
  <si>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</si>
  <si>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</si>
  <si>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</si>
  <si>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</si>
  <si>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</si>
  <si>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</si>
  <si>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</si>
  <si>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</si>
  <si>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</si>
  <si>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</si>
  <si>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</si>
  <si>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</si>
  <si>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</si>
  <si>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</si>
  <si>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</si>
  <si>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</si>
  <si>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</si>
  <si>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</si>
  <si>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</si>
  <si>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</si>
  <si>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</si>
  <si>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</si>
  <si>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</si>
  <si>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</si>
  <si>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</si>
  <si>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</si>
  <si>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</si>
  <si>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</si>
  <si>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</si>
  <si>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</si>
  <si>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</si>
  <si>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</si>
  <si>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</si>
  <si>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</si>
  <si>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</si>
  <si>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</si>
  <si>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</si>
  <si>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</si>
  <si>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</si>
  <si>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</si>
  <si>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</si>
  <si>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</si>
  <si>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</si>
  <si>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</si>
  <si>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</si>
  <si>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</si>
  <si>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</si>
  <si>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</si>
  <si>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</si>
  <si>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</si>
  <si>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</si>
  <si>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</si>
  <si>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</si>
  <si>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</si>
  <si>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</si>
  <si>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</si>
  <si>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</si>
  <si>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</si>
  <si>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</si>
  <si>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</si>
  <si>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</si>
  <si>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</si>
  <si>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</si>
  <si>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</si>
  <si>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</si>
  <si>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</si>
  <si>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</si>
  <si>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</si>
  <si>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</si>
  <si>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</si>
  <si>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</si>
  <si>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</si>
  <si>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</si>
  <si>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</si>
  <si>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</si>
  <si>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</si>
  <si>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</si>
  <si>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</si>
  <si>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</si>
  <si>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</si>
  <si>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</si>
  <si>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</si>
  <si>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</si>
  <si>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</si>
  <si>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</si>
  <si>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</si>
  <si>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</si>
  <si>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</si>
  <si>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</si>
  <si>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</si>
  <si>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</si>
  <si>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</si>
  <si>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</si>
  <si>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</si>
  <si>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</si>
  <si>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</si>
  <si>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</si>
  <si>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</si>
  <si>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</si>
  <si>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</si>
  <si>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</si>
  <si>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</si>
  <si>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</si>
  <si>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</si>
  <si>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</si>
  <si>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</si>
  <si>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</si>
  <si>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</si>
  <si>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</si>
  <si>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</si>
  <si>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</si>
  <si>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</si>
  <si>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</si>
  <si>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</si>
  <si>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</si>
  <si>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</si>
  <si>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</si>
  <si>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</si>
  <si>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</si>
  <si>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</si>
  <si>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</si>
  <si>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</si>
  <si>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</si>
  <si>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</si>
  <si>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</si>
  <si>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</si>
  <si>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Ликвидация в 2019 году МУП           Парабель - Энергокомплекс</t>
  </si>
  <si>
    <t>Сдача в концессию имущества:             Новосельцевское сп - 2019        Заводское сп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</si>
</sst>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0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 wrapText="1"/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4" fontId="7" fillId="3" borderId="3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3" borderId="7" xfId="0" applyNumberFormat="1" applyFill="1" applyBorder="1" applyAlignment="1">
      <alignment horizontal="center" vertical="center"/>
    </xf>
    <xf numFmtId="4" fontId="0" fillId="3" borderId="8" xfId="0" applyNumberFormat="1" applyFill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3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4" fontId="6" fillId="4" borderId="10" xfId="0" applyNumberFormat="1" applyFont="1" applyFill="1" applyBorder="1" applyAlignment="1" applyProtection="1">
      <alignment horizontal="center" vertical="center"/>
      <protection locked="0"/>
    </xf>
    <xf numFmtId="4" fontId="6" fillId="4" borderId="1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" fontId="0" fillId="5" borderId="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9"/>
  <sheetViews>
    <sheetView showGridLines="0" showRowColHeaders="0" tabSelected="1" view="pageBreakPreview" zoomScale="110" zoomScaleNormal="100" zoomScaleSheetLayoutView="110" workbookViewId="0">
      <pane ySplit="8" topLeftCell="A147" activePane="bottomLeft" state="frozen"/>
      <selection pane="bottomLeft" activeCell="H155" sqref="H155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35.83203125" customWidth="1"/>
  </cols>
  <sheetData>
    <row r="1" spans="1:12" ht="15.75" customHeight="1" x14ac:dyDescent="0.2">
      <c r="A1" s="1"/>
      <c r="B1" s="31"/>
      <c r="C1" s="31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31"/>
      <c r="C2" s="31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37" t="s">
        <v>0</v>
      </c>
      <c r="C3" s="37" t="s">
        <v>0</v>
      </c>
      <c r="D3" s="37" t="s">
        <v>0</v>
      </c>
      <c r="E3" s="37" t="s">
        <v>0</v>
      </c>
      <c r="F3" s="37" t="s">
        <v>0</v>
      </c>
      <c r="G3" s="37" t="s">
        <v>0</v>
      </c>
      <c r="H3" s="37" t="s">
        <v>0</v>
      </c>
      <c r="I3" s="37" t="s">
        <v>0</v>
      </c>
      <c r="J3" s="37" t="s">
        <v>0</v>
      </c>
      <c r="K3" s="37" t="s">
        <v>0</v>
      </c>
      <c r="L3" s="37" t="s">
        <v>0</v>
      </c>
    </row>
    <row r="4" spans="1:12" ht="16.5" customHeight="1" x14ac:dyDescent="0.2">
      <c r="A4" s="1"/>
      <c r="B4" s="38" t="s">
        <v>1</v>
      </c>
      <c r="C4" s="38" t="s">
        <v>1</v>
      </c>
      <c r="D4" s="38" t="s">
        <v>1</v>
      </c>
      <c r="E4" s="38" t="s">
        <v>1</v>
      </c>
      <c r="F4" s="38" t="s">
        <v>1</v>
      </c>
      <c r="G4" s="38" t="s">
        <v>1</v>
      </c>
      <c r="H4" s="38" t="s">
        <v>1</v>
      </c>
      <c r="I4" s="38" t="s">
        <v>1</v>
      </c>
      <c r="J4" s="38" t="s">
        <v>1</v>
      </c>
      <c r="K4" s="38" t="s">
        <v>1</v>
      </c>
      <c r="L4" s="38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34"/>
      <c r="C6" s="34" t="s">
        <v>2</v>
      </c>
      <c r="D6" s="6"/>
      <c r="E6" s="34" t="s">
        <v>3</v>
      </c>
      <c r="F6" s="34" t="s">
        <v>4</v>
      </c>
      <c r="G6" s="34" t="s">
        <v>4</v>
      </c>
      <c r="H6" s="34" t="s">
        <v>4</v>
      </c>
      <c r="I6" s="34" t="s">
        <v>5</v>
      </c>
      <c r="J6" s="34" t="s">
        <v>5</v>
      </c>
      <c r="K6" s="34" t="s">
        <v>5</v>
      </c>
      <c r="L6" s="34" t="s">
        <v>6</v>
      </c>
    </row>
    <row r="7" spans="1:12" ht="0" hidden="1" customHeight="1" x14ac:dyDescent="0.2">
      <c r="A7" s="5"/>
      <c r="B7" s="34"/>
      <c r="C7" s="34" t="s">
        <v>2</v>
      </c>
      <c r="D7" s="6"/>
      <c r="E7" s="34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34" t="s">
        <v>6</v>
      </c>
    </row>
    <row r="8" spans="1:12" ht="15.75" customHeight="1" x14ac:dyDescent="0.2">
      <c r="A8" s="5"/>
      <c r="B8" s="34"/>
      <c r="C8" s="34" t="s">
        <v>2</v>
      </c>
      <c r="D8" s="6"/>
      <c r="E8" s="34" t="s">
        <v>3</v>
      </c>
      <c r="F8" s="6">
        <v>2016</v>
      </c>
      <c r="G8" s="6">
        <v>2017</v>
      </c>
      <c r="H8" s="6">
        <v>2018</v>
      </c>
      <c r="I8" s="6">
        <v>2019</v>
      </c>
      <c r="J8" s="6">
        <v>2020</v>
      </c>
      <c r="K8" s="6">
        <v>2021</v>
      </c>
      <c r="L8" s="34" t="s">
        <v>6</v>
      </c>
    </row>
    <row r="9" spans="1:12" ht="15.75" customHeight="1" x14ac:dyDescent="0.2">
      <c r="A9" s="5"/>
      <c r="B9" s="32" t="s">
        <v>13</v>
      </c>
      <c r="C9" s="33" t="s">
        <v>13</v>
      </c>
      <c r="D9" s="33" t="s">
        <v>13</v>
      </c>
      <c r="E9" s="33" t="s">
        <v>13</v>
      </c>
      <c r="F9" s="33" t="s">
        <v>13</v>
      </c>
      <c r="G9" s="33" t="s">
        <v>13</v>
      </c>
      <c r="H9" s="33" t="s">
        <v>13</v>
      </c>
      <c r="I9" s="33" t="s">
        <v>13</v>
      </c>
      <c r="J9" s="33" t="s">
        <v>13</v>
      </c>
      <c r="K9" s="33" t="s">
        <v>13</v>
      </c>
      <c r="L9" s="33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0">
        <v>260.65203357004526</v>
      </c>
      <c r="G10" s="10">
        <v>269.18</v>
      </c>
      <c r="H10" s="22">
        <v>260.97000000000003</v>
      </c>
      <c r="I10" s="27">
        <v>264.23</v>
      </c>
      <c r="J10" s="27">
        <v>268.29000000000002</v>
      </c>
      <c r="K10" s="27">
        <v>272.36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13">
        <v>323</v>
      </c>
      <c r="G11" s="21">
        <v>333</v>
      </c>
      <c r="H11" s="21">
        <v>321</v>
      </c>
      <c r="I11" s="28">
        <v>325</v>
      </c>
      <c r="J11" s="25">
        <v>330</v>
      </c>
      <c r="K11" s="25">
        <v>335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13">
        <v>20.100000000000001</v>
      </c>
      <c r="G12" s="21">
        <v>20.3</v>
      </c>
      <c r="H12" s="21">
        <v>20.399999999999999</v>
      </c>
      <c r="I12" s="28">
        <v>20.7</v>
      </c>
      <c r="J12" s="25">
        <v>21</v>
      </c>
      <c r="K12" s="25">
        <v>21.3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13">
        <v>1679749</v>
      </c>
      <c r="G13" s="21">
        <v>1575564</v>
      </c>
      <c r="H13" s="21">
        <v>1679968</v>
      </c>
      <c r="I13" s="28">
        <v>1700000</v>
      </c>
      <c r="J13" s="25">
        <v>1800000</v>
      </c>
      <c r="K13" s="25">
        <v>1900000</v>
      </c>
      <c r="L13" s="11"/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10">
        <v>15.313295167568853</v>
      </c>
      <c r="G14" s="10">
        <f>G15/G16*100</f>
        <v>15.92584338181306</v>
      </c>
      <c r="H14" s="24">
        <f>H15/H16*100</f>
        <v>16.499970603154896</v>
      </c>
      <c r="I14" s="27">
        <f t="shared" ref="I14:K14" si="0">I15/I16*100</f>
        <v>17.091189013510242</v>
      </c>
      <c r="J14" s="27">
        <f t="shared" si="0"/>
        <v>17.63810706194257</v>
      </c>
      <c r="K14" s="27">
        <f t="shared" si="0"/>
        <v>18.185025110374898</v>
      </c>
      <c r="L14" s="11"/>
    </row>
    <row r="15" spans="1:12" ht="36.75" customHeight="1" x14ac:dyDescent="0.2">
      <c r="A15" s="5"/>
      <c r="B15" s="7" t="s">
        <v>18</v>
      </c>
      <c r="C15" s="12" t="s">
        <v>32</v>
      </c>
      <c r="D15" s="7" t="s">
        <v>33</v>
      </c>
      <c r="E15" s="9" t="s">
        <v>34</v>
      </c>
      <c r="F15" s="13">
        <v>22399.4</v>
      </c>
      <c r="G15" s="21">
        <v>23295.4</v>
      </c>
      <c r="H15" s="21">
        <v>24135.200000000001</v>
      </c>
      <c r="I15" s="28">
        <v>25000</v>
      </c>
      <c r="J15" s="25">
        <v>25800</v>
      </c>
      <c r="K15" s="25">
        <v>26600</v>
      </c>
      <c r="L15" s="11"/>
    </row>
    <row r="16" spans="1:12" ht="46.5" customHeight="1" x14ac:dyDescent="0.2">
      <c r="A16" s="5"/>
      <c r="B16" s="7" t="s">
        <v>18</v>
      </c>
      <c r="C16" s="12" t="s">
        <v>35</v>
      </c>
      <c r="D16" s="7" t="s">
        <v>36</v>
      </c>
      <c r="E16" s="9" t="s">
        <v>34</v>
      </c>
      <c r="F16" s="13">
        <v>146274.20000000001</v>
      </c>
      <c r="G16" s="21">
        <v>146274.20000000001</v>
      </c>
      <c r="H16" s="21">
        <v>146274.20000000001</v>
      </c>
      <c r="I16" s="21">
        <v>146274.20000000001</v>
      </c>
      <c r="J16" s="21">
        <v>146274.20000000001</v>
      </c>
      <c r="K16" s="21">
        <v>146274.20000000001</v>
      </c>
      <c r="L16" s="11"/>
    </row>
    <row r="17" spans="1:12" ht="26.25" customHeight="1" x14ac:dyDescent="0.2">
      <c r="A17" s="5"/>
      <c r="B17" s="7" t="s">
        <v>37</v>
      </c>
      <c r="C17" s="8" t="s">
        <v>38</v>
      </c>
      <c r="D17" s="7" t="s">
        <v>39</v>
      </c>
      <c r="E17" s="9" t="s">
        <v>24</v>
      </c>
      <c r="F17" s="10">
        <v>0</v>
      </c>
      <c r="G17" s="10">
        <v>0</v>
      </c>
      <c r="H17" s="23">
        <v>0</v>
      </c>
      <c r="I17" s="10">
        <v>0</v>
      </c>
      <c r="J17" s="10">
        <v>0</v>
      </c>
      <c r="K17" s="10">
        <v>0</v>
      </c>
      <c r="L17" s="11"/>
    </row>
    <row r="18" spans="1:12" ht="26.25" customHeight="1" x14ac:dyDescent="0.2">
      <c r="A18" s="5"/>
      <c r="B18" s="7" t="s">
        <v>18</v>
      </c>
      <c r="C18" s="12" t="s">
        <v>40</v>
      </c>
      <c r="D18" s="7" t="s">
        <v>41</v>
      </c>
      <c r="E18" s="9" t="s">
        <v>17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1"/>
    </row>
    <row r="19" spans="1:12" ht="26.25" customHeight="1" x14ac:dyDescent="0.2">
      <c r="A19" s="5"/>
      <c r="B19" s="7" t="s">
        <v>18</v>
      </c>
      <c r="C19" s="12" t="s">
        <v>42</v>
      </c>
      <c r="D19" s="7" t="s">
        <v>43</v>
      </c>
      <c r="E19" s="9" t="s">
        <v>17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1"/>
    </row>
    <row r="20" spans="1:12" ht="57" customHeight="1" x14ac:dyDescent="0.2">
      <c r="A20" s="5"/>
      <c r="B20" s="7" t="s">
        <v>44</v>
      </c>
      <c r="C20" s="8" t="s">
        <v>45</v>
      </c>
      <c r="D20" s="7" t="s">
        <v>46</v>
      </c>
      <c r="E20" s="9" t="s">
        <v>24</v>
      </c>
      <c r="F20" s="10">
        <f>F21/F22*100</f>
        <v>1.9863438857852269</v>
      </c>
      <c r="G20" s="10">
        <f t="shared" ref="G20:K20" si="1">G21/G22*100</f>
        <v>1.9801980198019802</v>
      </c>
      <c r="H20" s="10">
        <f t="shared" si="1"/>
        <v>1.9795855242808538</v>
      </c>
      <c r="I20" s="27">
        <f t="shared" si="1"/>
        <v>1.5432098765432098</v>
      </c>
      <c r="J20" s="27">
        <f t="shared" si="1"/>
        <v>1.2307692307692308</v>
      </c>
      <c r="K20" s="27">
        <f t="shared" si="1"/>
        <v>0.92024539877300615</v>
      </c>
      <c r="L20" s="11"/>
    </row>
    <row r="21" spans="1:12" ht="36.75" customHeight="1" x14ac:dyDescent="0.2">
      <c r="A21" s="5"/>
      <c r="B21" s="7" t="s">
        <v>18</v>
      </c>
      <c r="C21" s="12" t="s">
        <v>47</v>
      </c>
      <c r="D21" s="7" t="s">
        <v>48</v>
      </c>
      <c r="E21" s="9" t="s">
        <v>49</v>
      </c>
      <c r="F21" s="13">
        <v>6.4</v>
      </c>
      <c r="G21" s="13">
        <v>6.4</v>
      </c>
      <c r="H21" s="13">
        <v>6.4</v>
      </c>
      <c r="I21" s="25">
        <v>5</v>
      </c>
      <c r="J21" s="25">
        <v>4</v>
      </c>
      <c r="K21" s="25">
        <v>3</v>
      </c>
      <c r="L21" s="11"/>
    </row>
    <row r="22" spans="1:12" ht="26.25" customHeight="1" x14ac:dyDescent="0.2">
      <c r="A22" s="5"/>
      <c r="B22" s="7" t="s">
        <v>18</v>
      </c>
      <c r="C22" s="12" t="s">
        <v>50</v>
      </c>
      <c r="D22" s="7" t="s">
        <v>51</v>
      </c>
      <c r="E22" s="9" t="s">
        <v>49</v>
      </c>
      <c r="F22" s="13">
        <v>322.2</v>
      </c>
      <c r="G22" s="13">
        <v>323.2</v>
      </c>
      <c r="H22" s="13">
        <v>323.3</v>
      </c>
      <c r="I22" s="25">
        <v>324</v>
      </c>
      <c r="J22" s="25">
        <v>325</v>
      </c>
      <c r="K22" s="25">
        <v>326</v>
      </c>
      <c r="L22" s="11"/>
    </row>
    <row r="23" spans="1:12" ht="78" customHeight="1" x14ac:dyDescent="0.2">
      <c r="A23" s="5"/>
      <c r="B23" s="7" t="s">
        <v>52</v>
      </c>
      <c r="C23" s="8" t="s">
        <v>53</v>
      </c>
      <c r="D23" s="7" t="s">
        <v>54</v>
      </c>
      <c r="E23" s="9" t="s">
        <v>24</v>
      </c>
      <c r="F23" s="10">
        <v>15.34</v>
      </c>
      <c r="G23" s="10">
        <v>15.15</v>
      </c>
      <c r="H23" s="10">
        <v>14.93</v>
      </c>
      <c r="I23" s="27">
        <v>14.63</v>
      </c>
      <c r="J23" s="27">
        <v>14.39</v>
      </c>
      <c r="K23" s="27">
        <v>14.14</v>
      </c>
      <c r="L23" s="11"/>
    </row>
    <row r="24" spans="1:12" ht="67.5" customHeight="1" x14ac:dyDescent="0.2">
      <c r="A24" s="5"/>
      <c r="B24" s="7" t="s">
        <v>18</v>
      </c>
      <c r="C24" s="12" t="s">
        <v>55</v>
      </c>
      <c r="D24" s="7" t="s">
        <v>56</v>
      </c>
      <c r="E24" s="9" t="s">
        <v>57</v>
      </c>
      <c r="F24" s="13">
        <v>1901</v>
      </c>
      <c r="G24" s="13">
        <v>1874</v>
      </c>
      <c r="H24" s="13">
        <v>1836</v>
      </c>
      <c r="I24" s="25">
        <v>1800</v>
      </c>
      <c r="J24" s="25">
        <v>1770</v>
      </c>
      <c r="K24" s="25">
        <v>1740</v>
      </c>
      <c r="L24" s="11"/>
    </row>
    <row r="25" spans="1:12" ht="26.25" customHeight="1" x14ac:dyDescent="0.2">
      <c r="A25" s="5"/>
      <c r="B25" s="7" t="s">
        <v>58</v>
      </c>
      <c r="C25" s="8" t="s">
        <v>59</v>
      </c>
      <c r="D25" s="7" t="s">
        <v>59</v>
      </c>
      <c r="E25" s="9" t="s">
        <v>18</v>
      </c>
      <c r="F25" s="10"/>
      <c r="G25" s="10"/>
      <c r="H25" s="10"/>
      <c r="I25" s="10"/>
      <c r="J25" s="10"/>
      <c r="K25" s="10"/>
      <c r="L25" s="14"/>
    </row>
    <row r="26" spans="1:12" ht="26.25" customHeight="1" x14ac:dyDescent="0.2">
      <c r="A26" s="5"/>
      <c r="B26" s="7" t="s">
        <v>18</v>
      </c>
      <c r="C26" s="12" t="s">
        <v>60</v>
      </c>
      <c r="D26" s="7" t="s">
        <v>61</v>
      </c>
      <c r="E26" s="9" t="s">
        <v>28</v>
      </c>
      <c r="F26" s="13">
        <v>58712.1</v>
      </c>
      <c r="G26" s="13">
        <v>57052.5</v>
      </c>
      <c r="H26" s="13">
        <v>62330.5</v>
      </c>
      <c r="I26" s="25">
        <v>63000</v>
      </c>
      <c r="J26" s="25">
        <v>64000</v>
      </c>
      <c r="K26" s="25">
        <v>65000</v>
      </c>
      <c r="L26" s="11"/>
    </row>
    <row r="27" spans="1:12" ht="26.25" customHeight="1" x14ac:dyDescent="0.2">
      <c r="A27" s="5"/>
      <c r="B27" s="7" t="s">
        <v>18</v>
      </c>
      <c r="C27" s="12" t="s">
        <v>62</v>
      </c>
      <c r="D27" s="7" t="s">
        <v>63</v>
      </c>
      <c r="E27" s="9" t="s">
        <v>28</v>
      </c>
      <c r="F27" s="13">
        <v>28503.3</v>
      </c>
      <c r="G27" s="13">
        <v>29446.6</v>
      </c>
      <c r="H27" s="13">
        <v>34815.300000000003</v>
      </c>
      <c r="I27" s="25">
        <v>29149.4</v>
      </c>
      <c r="J27" s="25">
        <v>29149.4</v>
      </c>
      <c r="K27" s="25">
        <v>29149.4</v>
      </c>
      <c r="L27" s="11"/>
    </row>
    <row r="28" spans="1:12" ht="26.25" customHeight="1" x14ac:dyDescent="0.2">
      <c r="A28" s="5"/>
      <c r="B28" s="7" t="s">
        <v>18</v>
      </c>
      <c r="C28" s="12" t="s">
        <v>64</v>
      </c>
      <c r="D28" s="7" t="s">
        <v>65</v>
      </c>
      <c r="E28" s="9" t="s">
        <v>28</v>
      </c>
      <c r="F28" s="13">
        <v>32238.9</v>
      </c>
      <c r="G28" s="13">
        <v>31372.799999999999</v>
      </c>
      <c r="H28" s="13">
        <v>37402.400000000001</v>
      </c>
      <c r="I28" s="25">
        <v>32675.200000000001</v>
      </c>
      <c r="J28" s="25">
        <v>32675.200000000001</v>
      </c>
      <c r="K28" s="25">
        <v>32675.200000000001</v>
      </c>
      <c r="L28" s="11"/>
    </row>
    <row r="29" spans="1:12" ht="26.25" customHeight="1" x14ac:dyDescent="0.2">
      <c r="A29" s="5"/>
      <c r="B29" s="7" t="s">
        <v>18</v>
      </c>
      <c r="C29" s="15" t="s">
        <v>66</v>
      </c>
      <c r="D29" s="7" t="s">
        <v>67</v>
      </c>
      <c r="E29" s="9" t="s">
        <v>28</v>
      </c>
      <c r="F29" s="13">
        <v>40875.800000000003</v>
      </c>
      <c r="G29" s="13">
        <v>40904</v>
      </c>
      <c r="H29" s="13">
        <v>44283.9</v>
      </c>
      <c r="I29" s="25">
        <v>44293.7</v>
      </c>
      <c r="J29" s="25">
        <v>44293.7</v>
      </c>
      <c r="K29" s="25">
        <v>44293.7</v>
      </c>
      <c r="L29" s="11"/>
    </row>
    <row r="30" spans="1:12" ht="26.25" customHeight="1" x14ac:dyDescent="0.2">
      <c r="A30" s="5"/>
      <c r="B30" s="7" t="s">
        <v>18</v>
      </c>
      <c r="C30" s="12" t="s">
        <v>68</v>
      </c>
      <c r="D30" s="7" t="s">
        <v>69</v>
      </c>
      <c r="E30" s="9" t="s">
        <v>28</v>
      </c>
      <c r="F30" s="13">
        <v>26706.5</v>
      </c>
      <c r="G30" s="13">
        <v>36610</v>
      </c>
      <c r="H30" s="13">
        <v>43426.8</v>
      </c>
      <c r="I30" s="19">
        <v>42561.599999999999</v>
      </c>
      <c r="J30" s="19">
        <v>42561.599999999999</v>
      </c>
      <c r="K30" s="19"/>
      <c r="L30" s="11"/>
    </row>
    <row r="31" spans="1:12" ht="26.25" customHeight="1" x14ac:dyDescent="0.2">
      <c r="A31" s="5"/>
      <c r="B31" s="7" t="s">
        <v>18</v>
      </c>
      <c r="C31" s="12" t="s">
        <v>70</v>
      </c>
      <c r="D31" s="7" t="s">
        <v>71</v>
      </c>
      <c r="E31" s="9" t="s">
        <v>28</v>
      </c>
      <c r="F31" s="13">
        <v>8516.7000000000007</v>
      </c>
      <c r="G31" s="13">
        <v>8458.2999999999993</v>
      </c>
      <c r="H31" s="13">
        <v>12116.7</v>
      </c>
      <c r="I31" s="13">
        <v>12116.7</v>
      </c>
      <c r="J31" s="13">
        <v>12116.7</v>
      </c>
      <c r="K31" s="13">
        <v>12116.7</v>
      </c>
      <c r="L31" s="11"/>
    </row>
    <row r="32" spans="1:12" ht="15.75" customHeight="1" x14ac:dyDescent="0.2">
      <c r="A32" s="5"/>
      <c r="B32" s="32" t="s">
        <v>72</v>
      </c>
      <c r="C32" s="33" t="s">
        <v>72</v>
      </c>
      <c r="D32" s="33" t="s">
        <v>72</v>
      </c>
      <c r="E32" s="33" t="s">
        <v>72</v>
      </c>
      <c r="F32" s="33" t="s">
        <v>72</v>
      </c>
      <c r="G32" s="33" t="s">
        <v>72</v>
      </c>
      <c r="H32" s="33" t="s">
        <v>72</v>
      </c>
      <c r="I32" s="33" t="s">
        <v>72</v>
      </c>
      <c r="J32" s="33" t="s">
        <v>72</v>
      </c>
      <c r="K32" s="33" t="s">
        <v>72</v>
      </c>
      <c r="L32" s="33" t="s">
        <v>72</v>
      </c>
    </row>
    <row r="33" spans="1:12" ht="57" customHeight="1" x14ac:dyDescent="0.2">
      <c r="A33" s="5"/>
      <c r="B33" s="7" t="s">
        <v>73</v>
      </c>
      <c r="C33" s="8" t="s">
        <v>74</v>
      </c>
      <c r="D33" s="7" t="s">
        <v>75</v>
      </c>
      <c r="E33" s="9" t="s">
        <v>24</v>
      </c>
      <c r="F33" s="10">
        <f>F34/F35*100</f>
        <v>59.268292682926827</v>
      </c>
      <c r="G33" s="10">
        <f t="shared" ref="G33:K33" si="2">G34/G35*100</f>
        <v>60.633861551292746</v>
      </c>
      <c r="H33" s="10">
        <f t="shared" si="2"/>
        <v>47.359454855195906</v>
      </c>
      <c r="I33" s="27">
        <f t="shared" si="2"/>
        <v>56.275303643724698</v>
      </c>
      <c r="J33" s="27">
        <f t="shared" si="2"/>
        <v>56.275303643724698</v>
      </c>
      <c r="K33" s="27">
        <f t="shared" si="2"/>
        <v>56.275303643724698</v>
      </c>
      <c r="L33" s="11"/>
    </row>
    <row r="34" spans="1:12" ht="57" customHeight="1" x14ac:dyDescent="0.2">
      <c r="A34" s="5"/>
      <c r="B34" s="7" t="s">
        <v>18</v>
      </c>
      <c r="C34" s="12" t="s">
        <v>76</v>
      </c>
      <c r="D34" s="7" t="s">
        <v>77</v>
      </c>
      <c r="E34" s="9" t="s">
        <v>57</v>
      </c>
      <c r="F34" s="13">
        <v>729</v>
      </c>
      <c r="G34" s="13">
        <v>727</v>
      </c>
      <c r="H34" s="39">
        <v>556</v>
      </c>
      <c r="I34" s="13">
        <v>556</v>
      </c>
      <c r="J34" s="13">
        <v>556</v>
      </c>
      <c r="K34" s="13">
        <v>556</v>
      </c>
      <c r="L34" s="11"/>
    </row>
    <row r="35" spans="1:12" ht="26.25" customHeight="1" x14ac:dyDescent="0.2">
      <c r="A35" s="5"/>
      <c r="B35" s="7" t="s">
        <v>18</v>
      </c>
      <c r="C35" s="12" t="s">
        <v>78</v>
      </c>
      <c r="D35" s="7" t="s">
        <v>79</v>
      </c>
      <c r="E35" s="9" t="s">
        <v>57</v>
      </c>
      <c r="F35" s="13">
        <v>1230</v>
      </c>
      <c r="G35" s="13">
        <v>1199</v>
      </c>
      <c r="H35" s="13">
        <v>1174</v>
      </c>
      <c r="I35" s="25">
        <v>988</v>
      </c>
      <c r="J35" s="25">
        <v>988</v>
      </c>
      <c r="K35" s="25">
        <v>988</v>
      </c>
      <c r="L35" s="11"/>
    </row>
    <row r="36" spans="1:12" ht="46.5" customHeight="1" x14ac:dyDescent="0.2">
      <c r="A36" s="5"/>
      <c r="B36" s="7" t="s">
        <v>80</v>
      </c>
      <c r="C36" s="8" t="s">
        <v>81</v>
      </c>
      <c r="D36" s="7" t="s">
        <v>82</v>
      </c>
      <c r="E36" s="9" t="s">
        <v>24</v>
      </c>
      <c r="F36" s="10">
        <f>F37/F35*100</f>
        <v>16.504065040650406</v>
      </c>
      <c r="G36" s="10">
        <f t="shared" ref="G36:K36" si="3">G37/G35*100</f>
        <v>11.676396997497914</v>
      </c>
      <c r="H36" s="10">
        <f t="shared" si="3"/>
        <v>13.969335604770016</v>
      </c>
      <c r="I36" s="27">
        <f t="shared" si="3"/>
        <v>16.599190283400812</v>
      </c>
      <c r="J36" s="27">
        <f t="shared" si="3"/>
        <v>16.599190283400812</v>
      </c>
      <c r="K36" s="27">
        <f t="shared" si="3"/>
        <v>16.599190283400812</v>
      </c>
      <c r="L36" s="11"/>
    </row>
    <row r="37" spans="1:12" ht="46.5" customHeight="1" x14ac:dyDescent="0.2">
      <c r="A37" s="5"/>
      <c r="B37" s="7" t="s">
        <v>18</v>
      </c>
      <c r="C37" s="12" t="s">
        <v>83</v>
      </c>
      <c r="D37" s="7" t="s">
        <v>84</v>
      </c>
      <c r="E37" s="9" t="s">
        <v>57</v>
      </c>
      <c r="F37" s="13">
        <v>203</v>
      </c>
      <c r="G37" s="13">
        <v>140</v>
      </c>
      <c r="H37" s="39">
        <v>164</v>
      </c>
      <c r="I37" s="13">
        <v>164</v>
      </c>
      <c r="J37" s="13">
        <v>164</v>
      </c>
      <c r="K37" s="13">
        <v>164</v>
      </c>
      <c r="L37" s="11"/>
    </row>
    <row r="38" spans="1:12" ht="67.5" customHeight="1" x14ac:dyDescent="0.2">
      <c r="A38" s="5"/>
      <c r="B38" s="7" t="s">
        <v>85</v>
      </c>
      <c r="C38" s="8" t="s">
        <v>86</v>
      </c>
      <c r="D38" s="7" t="s">
        <v>87</v>
      </c>
      <c r="E38" s="9" t="s">
        <v>24</v>
      </c>
      <c r="F38" s="10">
        <v>0</v>
      </c>
      <c r="G38" s="10">
        <v>0</v>
      </c>
      <c r="H38" s="27">
        <v>0</v>
      </c>
      <c r="I38" s="27">
        <v>0</v>
      </c>
      <c r="J38" s="27">
        <v>0</v>
      </c>
      <c r="K38" s="27">
        <v>0</v>
      </c>
      <c r="L38" s="11"/>
    </row>
    <row r="39" spans="1:12" ht="46.5" customHeight="1" x14ac:dyDescent="0.2">
      <c r="A39" s="5"/>
      <c r="B39" s="7" t="s">
        <v>18</v>
      </c>
      <c r="C39" s="12" t="s">
        <v>88</v>
      </c>
      <c r="D39" s="7" t="s">
        <v>89</v>
      </c>
      <c r="E39" s="9" t="s">
        <v>17</v>
      </c>
      <c r="F39" s="13">
        <v>0</v>
      </c>
      <c r="G39" s="13">
        <v>0</v>
      </c>
      <c r="H39" s="25">
        <v>0</v>
      </c>
      <c r="I39" s="25">
        <v>0</v>
      </c>
      <c r="J39" s="25">
        <v>0</v>
      </c>
      <c r="K39" s="25">
        <v>0</v>
      </c>
      <c r="L39" s="11"/>
    </row>
    <row r="40" spans="1:12" ht="26.25" customHeight="1" x14ac:dyDescent="0.2">
      <c r="A40" s="5"/>
      <c r="B40" s="7" t="s">
        <v>18</v>
      </c>
      <c r="C40" s="12" t="s">
        <v>90</v>
      </c>
      <c r="D40" s="7" t="s">
        <v>91</v>
      </c>
      <c r="E40" s="9" t="s">
        <v>17</v>
      </c>
      <c r="F40" s="13">
        <v>4</v>
      </c>
      <c r="G40" s="13">
        <v>4</v>
      </c>
      <c r="H40" s="25">
        <v>4</v>
      </c>
      <c r="I40" s="25">
        <v>4</v>
      </c>
      <c r="J40" s="25">
        <v>4</v>
      </c>
      <c r="K40" s="25">
        <v>4</v>
      </c>
      <c r="L40" s="11"/>
    </row>
    <row r="41" spans="1:12" ht="15.75" customHeight="1" x14ac:dyDescent="0.2">
      <c r="A41" s="5"/>
      <c r="B41" s="32" t="s">
        <v>92</v>
      </c>
      <c r="C41" s="33" t="s">
        <v>92</v>
      </c>
      <c r="D41" s="33" t="s">
        <v>92</v>
      </c>
      <c r="E41" s="33" t="s">
        <v>92</v>
      </c>
      <c r="F41" s="33" t="s">
        <v>92</v>
      </c>
      <c r="G41" s="33" t="s">
        <v>92</v>
      </c>
      <c r="H41" s="33" t="s">
        <v>92</v>
      </c>
      <c r="I41" s="33" t="s">
        <v>92</v>
      </c>
      <c r="J41" s="33" t="s">
        <v>92</v>
      </c>
      <c r="K41" s="33" t="s">
        <v>92</v>
      </c>
      <c r="L41" s="33" t="s">
        <v>92</v>
      </c>
    </row>
    <row r="42" spans="1:12" ht="67.5" customHeight="1" x14ac:dyDescent="0.2">
      <c r="A42" s="5"/>
      <c r="B42" s="7" t="s">
        <v>93</v>
      </c>
      <c r="C42" s="8" t="s">
        <v>94</v>
      </c>
      <c r="D42" s="7" t="s">
        <v>95</v>
      </c>
      <c r="E42" s="9" t="s">
        <v>24</v>
      </c>
      <c r="F42" s="10">
        <f t="shared" ref="F42:K42" si="4">F43/F44*100</f>
        <v>0</v>
      </c>
      <c r="G42" s="10">
        <f t="shared" si="4"/>
        <v>1.5625</v>
      </c>
      <c r="H42" s="10">
        <f t="shared" si="4"/>
        <v>0</v>
      </c>
      <c r="I42" s="10">
        <f t="shared" si="4"/>
        <v>0</v>
      </c>
      <c r="J42" s="10">
        <f t="shared" si="4"/>
        <v>0</v>
      </c>
      <c r="K42" s="10">
        <f t="shared" si="4"/>
        <v>0</v>
      </c>
      <c r="L42" s="11"/>
    </row>
    <row r="43" spans="1:12" ht="46.5" customHeight="1" x14ac:dyDescent="0.2">
      <c r="A43" s="5"/>
      <c r="B43" s="7" t="s">
        <v>18</v>
      </c>
      <c r="C43" s="12" t="s">
        <v>96</v>
      </c>
      <c r="D43" s="7" t="s">
        <v>97</v>
      </c>
      <c r="E43" s="9" t="s">
        <v>57</v>
      </c>
      <c r="F43" s="13">
        <v>0</v>
      </c>
      <c r="G43" s="13">
        <v>1</v>
      </c>
      <c r="H43" s="13">
        <v>0</v>
      </c>
      <c r="I43" s="25">
        <v>0</v>
      </c>
      <c r="J43" s="25">
        <v>0</v>
      </c>
      <c r="K43" s="25">
        <v>0</v>
      </c>
      <c r="L43" s="11"/>
    </row>
    <row r="44" spans="1:12" ht="26.25" customHeight="1" x14ac:dyDescent="0.2">
      <c r="A44" s="5"/>
      <c r="B44" s="7" t="s">
        <v>18</v>
      </c>
      <c r="C44" s="12" t="s">
        <v>98</v>
      </c>
      <c r="D44" s="7" t="s">
        <v>99</v>
      </c>
      <c r="E44" s="9" t="s">
        <v>57</v>
      </c>
      <c r="F44" s="13">
        <v>58</v>
      </c>
      <c r="G44" s="13">
        <v>64</v>
      </c>
      <c r="H44" s="13">
        <v>86</v>
      </c>
      <c r="I44" s="25">
        <v>66</v>
      </c>
      <c r="J44" s="25">
        <v>73</v>
      </c>
      <c r="K44" s="25">
        <v>82</v>
      </c>
      <c r="L44" s="11"/>
    </row>
    <row r="45" spans="1:12" ht="57" customHeight="1" x14ac:dyDescent="0.2">
      <c r="A45" s="5"/>
      <c r="B45" s="7" t="s">
        <v>100</v>
      </c>
      <c r="C45" s="8" t="s">
        <v>101</v>
      </c>
      <c r="D45" s="7" t="s">
        <v>102</v>
      </c>
      <c r="E45" s="9" t="s">
        <v>24</v>
      </c>
      <c r="F45" s="10">
        <v>87.37</v>
      </c>
      <c r="G45" s="10">
        <v>86.63</v>
      </c>
      <c r="H45" s="10">
        <v>86.63</v>
      </c>
      <c r="I45" s="10">
        <v>86.63</v>
      </c>
      <c r="J45" s="10">
        <v>86.63</v>
      </c>
      <c r="K45" s="10">
        <v>86.63</v>
      </c>
      <c r="L45" s="11"/>
    </row>
    <row r="46" spans="1:12" ht="26.25" customHeight="1" x14ac:dyDescent="0.2">
      <c r="A46" s="5"/>
      <c r="B46" s="7" t="s">
        <v>18</v>
      </c>
      <c r="C46" s="12" t="s">
        <v>103</v>
      </c>
      <c r="D46" s="7" t="s">
        <v>104</v>
      </c>
      <c r="E46" s="9" t="s">
        <v>17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1"/>
    </row>
    <row r="47" spans="1:12" ht="26.25" customHeight="1" x14ac:dyDescent="0.2">
      <c r="A47" s="5"/>
      <c r="B47" s="7" t="s">
        <v>18</v>
      </c>
      <c r="C47" s="12" t="s">
        <v>105</v>
      </c>
      <c r="D47" s="7" t="s">
        <v>106</v>
      </c>
      <c r="E47" s="9" t="s">
        <v>17</v>
      </c>
      <c r="F47" s="13">
        <v>9</v>
      </c>
      <c r="G47" s="13">
        <v>9</v>
      </c>
      <c r="H47" s="13">
        <v>9</v>
      </c>
      <c r="I47" s="13">
        <v>9</v>
      </c>
      <c r="J47" s="13">
        <v>9</v>
      </c>
      <c r="K47" s="13">
        <v>9</v>
      </c>
      <c r="L47" s="11"/>
    </row>
    <row r="48" spans="1:12" ht="36.75" customHeight="1" x14ac:dyDescent="0.2">
      <c r="A48" s="5"/>
      <c r="B48" s="7" t="s">
        <v>18</v>
      </c>
      <c r="C48" s="12" t="s">
        <v>107</v>
      </c>
      <c r="D48" s="7" t="s">
        <v>108</v>
      </c>
      <c r="E48" s="9" t="s">
        <v>57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1"/>
    </row>
    <row r="49" spans="1:12" ht="36.75" customHeight="1" x14ac:dyDescent="0.2">
      <c r="A49" s="5"/>
      <c r="B49" s="7" t="s">
        <v>18</v>
      </c>
      <c r="C49" s="12" t="s">
        <v>109</v>
      </c>
      <c r="D49" s="7" t="s">
        <v>110</v>
      </c>
      <c r="E49" s="9" t="s">
        <v>17</v>
      </c>
      <c r="F49" s="13">
        <v>365</v>
      </c>
      <c r="G49" s="13">
        <v>366</v>
      </c>
      <c r="H49" s="13">
        <v>367</v>
      </c>
      <c r="I49" s="13">
        <v>367</v>
      </c>
      <c r="J49" s="13">
        <v>367</v>
      </c>
      <c r="K49" s="13">
        <v>367</v>
      </c>
      <c r="L49" s="11"/>
    </row>
    <row r="50" spans="1:12" ht="36.75" customHeight="1" x14ac:dyDescent="0.2">
      <c r="A50" s="5"/>
      <c r="B50" s="7" t="s">
        <v>18</v>
      </c>
      <c r="C50" s="12" t="s">
        <v>111</v>
      </c>
      <c r="D50" s="7" t="s">
        <v>112</v>
      </c>
      <c r="E50" s="9" t="s">
        <v>17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1"/>
    </row>
    <row r="51" spans="1:12" ht="36.75" customHeight="1" x14ac:dyDescent="0.2">
      <c r="A51" s="5"/>
      <c r="B51" s="7" t="s">
        <v>18</v>
      </c>
      <c r="C51" s="12" t="s">
        <v>113</v>
      </c>
      <c r="D51" s="7" t="s">
        <v>114</v>
      </c>
      <c r="E51" s="9" t="s">
        <v>17</v>
      </c>
      <c r="F51" s="13">
        <v>8</v>
      </c>
      <c r="G51" s="13">
        <v>8</v>
      </c>
      <c r="H51" s="13">
        <v>8</v>
      </c>
      <c r="I51" s="13">
        <v>8</v>
      </c>
      <c r="J51" s="13">
        <v>8</v>
      </c>
      <c r="K51" s="13">
        <v>8</v>
      </c>
      <c r="L51" s="11"/>
    </row>
    <row r="52" spans="1:12" ht="36.75" customHeight="1" x14ac:dyDescent="0.2">
      <c r="A52" s="5"/>
      <c r="B52" s="7" t="s">
        <v>18</v>
      </c>
      <c r="C52" s="12" t="s">
        <v>115</v>
      </c>
      <c r="D52" s="7" t="s">
        <v>116</v>
      </c>
      <c r="E52" s="9" t="s">
        <v>17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1"/>
    </row>
    <row r="53" spans="1:12" ht="36.75" customHeight="1" x14ac:dyDescent="0.2">
      <c r="A53" s="5"/>
      <c r="B53" s="7" t="s">
        <v>18</v>
      </c>
      <c r="C53" s="12" t="s">
        <v>117</v>
      </c>
      <c r="D53" s="7" t="s">
        <v>118</v>
      </c>
      <c r="E53" s="9" t="s">
        <v>17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1"/>
    </row>
    <row r="54" spans="1:12" ht="36.75" customHeight="1" x14ac:dyDescent="0.2">
      <c r="A54" s="5"/>
      <c r="B54" s="7" t="s">
        <v>18</v>
      </c>
      <c r="C54" s="12" t="s">
        <v>119</v>
      </c>
      <c r="D54" s="7" t="s">
        <v>120</v>
      </c>
      <c r="E54" s="9" t="s">
        <v>17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1"/>
    </row>
    <row r="55" spans="1:12" ht="36.75" customHeight="1" x14ac:dyDescent="0.2">
      <c r="A55" s="5"/>
      <c r="B55" s="7" t="s">
        <v>18</v>
      </c>
      <c r="C55" s="12" t="s">
        <v>121</v>
      </c>
      <c r="D55" s="7" t="s">
        <v>122</v>
      </c>
      <c r="E55" s="9" t="s">
        <v>17</v>
      </c>
      <c r="F55" s="13">
        <v>8</v>
      </c>
      <c r="G55" s="13">
        <v>8</v>
      </c>
      <c r="H55" s="13">
        <v>8</v>
      </c>
      <c r="I55" s="13">
        <v>8</v>
      </c>
      <c r="J55" s="13">
        <v>8</v>
      </c>
      <c r="K55" s="13">
        <v>8</v>
      </c>
      <c r="L55" s="11"/>
    </row>
    <row r="56" spans="1:12" ht="36.75" customHeight="1" x14ac:dyDescent="0.2">
      <c r="A56" s="5"/>
      <c r="B56" s="7" t="s">
        <v>18</v>
      </c>
      <c r="C56" s="12" t="s">
        <v>123</v>
      </c>
      <c r="D56" s="7" t="s">
        <v>124</v>
      </c>
      <c r="E56" s="9" t="s">
        <v>17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1"/>
    </row>
    <row r="57" spans="1:12" ht="36.75" customHeight="1" x14ac:dyDescent="0.2">
      <c r="A57" s="5"/>
      <c r="B57" s="7" t="s">
        <v>18</v>
      </c>
      <c r="C57" s="12" t="s">
        <v>125</v>
      </c>
      <c r="D57" s="7" t="s">
        <v>126</v>
      </c>
      <c r="E57" s="9" t="s">
        <v>17</v>
      </c>
      <c r="F57" s="13">
        <v>9</v>
      </c>
      <c r="G57" s="13">
        <v>9</v>
      </c>
      <c r="H57" s="13">
        <v>9</v>
      </c>
      <c r="I57" s="13">
        <v>9</v>
      </c>
      <c r="J57" s="13">
        <v>9</v>
      </c>
      <c r="K57" s="13">
        <v>9</v>
      </c>
      <c r="L57" s="11"/>
    </row>
    <row r="58" spans="1:12" ht="36.75" customHeight="1" x14ac:dyDescent="0.2">
      <c r="A58" s="5"/>
      <c r="B58" s="7" t="s">
        <v>18</v>
      </c>
      <c r="C58" s="12" t="s">
        <v>127</v>
      </c>
      <c r="D58" s="7" t="s">
        <v>128</v>
      </c>
      <c r="E58" s="9" t="s">
        <v>17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1"/>
    </row>
    <row r="59" spans="1:12" ht="36.75" customHeight="1" x14ac:dyDescent="0.2">
      <c r="A59" s="5"/>
      <c r="B59" s="7" t="s">
        <v>18</v>
      </c>
      <c r="C59" s="12" t="s">
        <v>129</v>
      </c>
      <c r="D59" s="7" t="s">
        <v>130</v>
      </c>
      <c r="E59" s="9" t="s">
        <v>17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1"/>
    </row>
    <row r="60" spans="1:12" ht="36.75" customHeight="1" x14ac:dyDescent="0.2">
      <c r="A60" s="5"/>
      <c r="B60" s="7" t="s">
        <v>18</v>
      </c>
      <c r="C60" s="12" t="s">
        <v>131</v>
      </c>
      <c r="D60" s="7" t="s">
        <v>132</v>
      </c>
      <c r="E60" s="9" t="s">
        <v>17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1"/>
    </row>
    <row r="61" spans="1:12" ht="36.75" customHeight="1" x14ac:dyDescent="0.2">
      <c r="A61" s="5"/>
      <c r="B61" s="7" t="s">
        <v>18</v>
      </c>
      <c r="C61" s="12" t="s">
        <v>133</v>
      </c>
      <c r="D61" s="7" t="s">
        <v>134</v>
      </c>
      <c r="E61" s="9" t="s">
        <v>17</v>
      </c>
      <c r="F61" s="13">
        <v>0</v>
      </c>
      <c r="G61" s="13">
        <v>1</v>
      </c>
      <c r="H61" s="13">
        <v>1</v>
      </c>
      <c r="I61" s="25">
        <v>0</v>
      </c>
      <c r="J61" s="25">
        <v>0</v>
      </c>
      <c r="K61" s="25">
        <v>0</v>
      </c>
      <c r="L61" s="11"/>
    </row>
    <row r="62" spans="1:12" ht="36.75" customHeight="1" x14ac:dyDescent="0.2">
      <c r="A62" s="5"/>
      <c r="B62" s="7" t="s">
        <v>18</v>
      </c>
      <c r="C62" s="12" t="s">
        <v>135</v>
      </c>
      <c r="D62" s="7" t="s">
        <v>136</v>
      </c>
      <c r="E62" s="9" t="s">
        <v>17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1"/>
    </row>
    <row r="63" spans="1:12" ht="36.75" customHeight="1" x14ac:dyDescent="0.2">
      <c r="A63" s="5"/>
      <c r="B63" s="7" t="s">
        <v>18</v>
      </c>
      <c r="C63" s="12" t="s">
        <v>137</v>
      </c>
      <c r="D63" s="7" t="s">
        <v>138</v>
      </c>
      <c r="E63" s="9" t="s">
        <v>17</v>
      </c>
      <c r="F63" s="13">
        <v>8</v>
      </c>
      <c r="G63" s="13">
        <v>8</v>
      </c>
      <c r="H63" s="13">
        <v>8</v>
      </c>
      <c r="I63" s="13">
        <v>8</v>
      </c>
      <c r="J63" s="13">
        <v>8</v>
      </c>
      <c r="K63" s="13">
        <v>8</v>
      </c>
      <c r="L63" s="11"/>
    </row>
    <row r="64" spans="1:12" ht="36.75" customHeight="1" x14ac:dyDescent="0.2">
      <c r="A64" s="5"/>
      <c r="B64" s="7" t="s">
        <v>18</v>
      </c>
      <c r="C64" s="12" t="s">
        <v>139</v>
      </c>
      <c r="D64" s="7" t="s">
        <v>140</v>
      </c>
      <c r="E64" s="9" t="s">
        <v>17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1"/>
    </row>
    <row r="65" spans="1:12" ht="36.75" customHeight="1" x14ac:dyDescent="0.2">
      <c r="A65" s="5"/>
      <c r="B65" s="7" t="s">
        <v>18</v>
      </c>
      <c r="C65" s="12" t="s">
        <v>141</v>
      </c>
      <c r="D65" s="7" t="s">
        <v>142</v>
      </c>
      <c r="E65" s="9" t="s">
        <v>17</v>
      </c>
      <c r="F65" s="13">
        <v>9</v>
      </c>
      <c r="G65" s="13">
        <v>9</v>
      </c>
      <c r="H65" s="13">
        <v>9</v>
      </c>
      <c r="I65" s="13">
        <v>9</v>
      </c>
      <c r="J65" s="13">
        <v>9</v>
      </c>
      <c r="K65" s="13">
        <v>9</v>
      </c>
      <c r="L65" s="11"/>
    </row>
    <row r="66" spans="1:12" ht="36.75" customHeight="1" x14ac:dyDescent="0.2">
      <c r="A66" s="5"/>
      <c r="B66" s="7" t="s">
        <v>18</v>
      </c>
      <c r="C66" s="12" t="s">
        <v>143</v>
      </c>
      <c r="D66" s="7" t="s">
        <v>144</v>
      </c>
      <c r="E66" s="9" t="s">
        <v>17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1"/>
    </row>
    <row r="67" spans="1:12" ht="36.75" customHeight="1" x14ac:dyDescent="0.2">
      <c r="A67" s="5"/>
      <c r="B67" s="7" t="s">
        <v>18</v>
      </c>
      <c r="C67" s="12" t="s">
        <v>145</v>
      </c>
      <c r="D67" s="7" t="s">
        <v>146</v>
      </c>
      <c r="E67" s="9" t="s">
        <v>17</v>
      </c>
      <c r="F67" s="13">
        <v>9</v>
      </c>
      <c r="G67" s="13">
        <v>9</v>
      </c>
      <c r="H67" s="13">
        <v>9</v>
      </c>
      <c r="I67" s="13">
        <v>9</v>
      </c>
      <c r="J67" s="13">
        <v>9</v>
      </c>
      <c r="K67" s="13">
        <v>9</v>
      </c>
      <c r="L67" s="11"/>
    </row>
    <row r="68" spans="1:12" ht="46.5" customHeight="1" x14ac:dyDescent="0.2">
      <c r="A68" s="5"/>
      <c r="B68" s="7" t="s">
        <v>18</v>
      </c>
      <c r="C68" s="12" t="s">
        <v>147</v>
      </c>
      <c r="D68" s="7" t="s">
        <v>148</v>
      </c>
      <c r="E68" s="9" t="s">
        <v>17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1"/>
    </row>
    <row r="69" spans="1:12" ht="46.5" customHeight="1" x14ac:dyDescent="0.2">
      <c r="A69" s="5"/>
      <c r="B69" s="7" t="s">
        <v>18</v>
      </c>
      <c r="C69" s="12" t="s">
        <v>149</v>
      </c>
      <c r="D69" s="7" t="s">
        <v>150</v>
      </c>
      <c r="E69" s="9" t="s">
        <v>17</v>
      </c>
      <c r="F69" s="13">
        <v>6</v>
      </c>
      <c r="G69" s="13">
        <v>6</v>
      </c>
      <c r="H69" s="13">
        <v>6</v>
      </c>
      <c r="I69" s="13">
        <v>6</v>
      </c>
      <c r="J69" s="13">
        <v>6</v>
      </c>
      <c r="K69" s="13">
        <v>6</v>
      </c>
      <c r="L69" s="11"/>
    </row>
    <row r="70" spans="1:12" ht="36.75" customHeight="1" x14ac:dyDescent="0.2">
      <c r="A70" s="5"/>
      <c r="B70" s="7" t="s">
        <v>18</v>
      </c>
      <c r="C70" s="12" t="s">
        <v>151</v>
      </c>
      <c r="D70" s="7" t="s">
        <v>152</v>
      </c>
      <c r="E70" s="9" t="s">
        <v>17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1"/>
    </row>
    <row r="71" spans="1:12" ht="36.75" customHeight="1" x14ac:dyDescent="0.2">
      <c r="A71" s="5"/>
      <c r="B71" s="7" t="s">
        <v>18</v>
      </c>
      <c r="C71" s="12" t="s">
        <v>153</v>
      </c>
      <c r="D71" s="7" t="s">
        <v>154</v>
      </c>
      <c r="E71" s="9" t="s">
        <v>17</v>
      </c>
      <c r="F71" s="13">
        <v>9</v>
      </c>
      <c r="G71" s="13">
        <v>9</v>
      </c>
      <c r="H71" s="13">
        <v>9</v>
      </c>
      <c r="I71" s="13">
        <v>9</v>
      </c>
      <c r="J71" s="13">
        <v>9</v>
      </c>
      <c r="K71" s="13">
        <v>9</v>
      </c>
      <c r="L71" s="11"/>
    </row>
    <row r="72" spans="1:12" ht="36.75" customHeight="1" x14ac:dyDescent="0.2">
      <c r="A72" s="5"/>
      <c r="B72" s="7" t="s">
        <v>18</v>
      </c>
      <c r="C72" s="12" t="s">
        <v>155</v>
      </c>
      <c r="D72" s="7" t="s">
        <v>156</v>
      </c>
      <c r="E72" s="9" t="s">
        <v>17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1"/>
    </row>
    <row r="73" spans="1:12" ht="36.75" customHeight="1" x14ac:dyDescent="0.2">
      <c r="A73" s="5"/>
      <c r="B73" s="7" t="s">
        <v>18</v>
      </c>
      <c r="C73" s="12" t="s">
        <v>157</v>
      </c>
      <c r="D73" s="7" t="s">
        <v>158</v>
      </c>
      <c r="E73" s="9" t="s">
        <v>17</v>
      </c>
      <c r="F73" s="13">
        <v>9</v>
      </c>
      <c r="G73" s="13">
        <v>9</v>
      </c>
      <c r="H73" s="13">
        <v>9</v>
      </c>
      <c r="I73" s="13">
        <v>9</v>
      </c>
      <c r="J73" s="13">
        <v>9</v>
      </c>
      <c r="K73" s="13">
        <v>9</v>
      </c>
      <c r="L73" s="11"/>
    </row>
    <row r="74" spans="1:12" ht="36.75" customHeight="1" x14ac:dyDescent="0.2">
      <c r="A74" s="5"/>
      <c r="B74" s="7" t="s">
        <v>18</v>
      </c>
      <c r="C74" s="12" t="s">
        <v>159</v>
      </c>
      <c r="D74" s="7" t="s">
        <v>160</v>
      </c>
      <c r="E74" s="9" t="s">
        <v>17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1"/>
    </row>
    <row r="75" spans="1:12" ht="36.75" customHeight="1" x14ac:dyDescent="0.2">
      <c r="A75" s="5"/>
      <c r="B75" s="7" t="s">
        <v>18</v>
      </c>
      <c r="C75" s="12" t="s">
        <v>161</v>
      </c>
      <c r="D75" s="7" t="s">
        <v>162</v>
      </c>
      <c r="E75" s="9" t="s">
        <v>17</v>
      </c>
      <c r="F75" s="13">
        <v>8</v>
      </c>
      <c r="G75" s="13">
        <v>8</v>
      </c>
      <c r="H75" s="13">
        <v>8</v>
      </c>
      <c r="I75" s="13">
        <v>8</v>
      </c>
      <c r="J75" s="13">
        <v>8</v>
      </c>
      <c r="K75" s="13">
        <v>8</v>
      </c>
      <c r="L75" s="11"/>
    </row>
    <row r="76" spans="1:12" ht="46.5" customHeight="1" x14ac:dyDescent="0.2">
      <c r="A76" s="5"/>
      <c r="B76" s="7" t="s">
        <v>18</v>
      </c>
      <c r="C76" s="12" t="s">
        <v>163</v>
      </c>
      <c r="D76" s="7" t="s">
        <v>164</v>
      </c>
      <c r="E76" s="9" t="s">
        <v>17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1"/>
    </row>
    <row r="77" spans="1:12" ht="46.5" customHeight="1" x14ac:dyDescent="0.2">
      <c r="A77" s="5"/>
      <c r="B77" s="7" t="s">
        <v>18</v>
      </c>
      <c r="C77" s="12" t="s">
        <v>165</v>
      </c>
      <c r="D77" s="7" t="s">
        <v>166</v>
      </c>
      <c r="E77" s="9" t="s">
        <v>17</v>
      </c>
      <c r="F77" s="13">
        <v>7</v>
      </c>
      <c r="G77" s="13">
        <v>7</v>
      </c>
      <c r="H77" s="13">
        <v>7</v>
      </c>
      <c r="I77" s="13">
        <v>7</v>
      </c>
      <c r="J77" s="13">
        <v>7</v>
      </c>
      <c r="K77" s="13">
        <v>7</v>
      </c>
      <c r="L77" s="11"/>
    </row>
    <row r="78" spans="1:12" ht="36.75" customHeight="1" x14ac:dyDescent="0.2">
      <c r="A78" s="5"/>
      <c r="B78" s="7" t="s">
        <v>18</v>
      </c>
      <c r="C78" s="12" t="s">
        <v>167</v>
      </c>
      <c r="D78" s="7" t="s">
        <v>168</v>
      </c>
      <c r="E78" s="9" t="s">
        <v>17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1"/>
    </row>
    <row r="79" spans="1:12" ht="36.75" customHeight="1" x14ac:dyDescent="0.2">
      <c r="A79" s="5"/>
      <c r="B79" s="7" t="s">
        <v>18</v>
      </c>
      <c r="C79" s="12" t="s">
        <v>169</v>
      </c>
      <c r="D79" s="7" t="s">
        <v>170</v>
      </c>
      <c r="E79" s="9" t="s">
        <v>17</v>
      </c>
      <c r="F79" s="13">
        <v>2</v>
      </c>
      <c r="G79" s="13">
        <v>2</v>
      </c>
      <c r="H79" s="13">
        <v>2</v>
      </c>
      <c r="I79" s="13">
        <v>2</v>
      </c>
      <c r="J79" s="13">
        <v>2</v>
      </c>
      <c r="K79" s="13">
        <v>2</v>
      </c>
      <c r="L79" s="11"/>
    </row>
    <row r="80" spans="1:12" ht="57" customHeight="1" x14ac:dyDescent="0.2">
      <c r="A80" s="5"/>
      <c r="B80" s="7" t="s">
        <v>171</v>
      </c>
      <c r="C80" s="8" t="s">
        <v>172</v>
      </c>
      <c r="D80" s="7" t="s">
        <v>173</v>
      </c>
      <c r="E80" s="9" t="s">
        <v>24</v>
      </c>
      <c r="F80" s="10">
        <v>11.111111111111109</v>
      </c>
      <c r="G80" s="10">
        <v>22.22</v>
      </c>
      <c r="H80" s="10">
        <v>22.22</v>
      </c>
      <c r="I80" s="10">
        <v>22.22</v>
      </c>
      <c r="J80" s="27">
        <v>11.11</v>
      </c>
      <c r="K80" s="27">
        <v>11.11</v>
      </c>
      <c r="L80" s="11"/>
    </row>
    <row r="81" spans="1:12" ht="36.75" customHeight="1" x14ac:dyDescent="0.2">
      <c r="A81" s="5"/>
      <c r="B81" s="7" t="s">
        <v>18</v>
      </c>
      <c r="C81" s="12" t="s">
        <v>174</v>
      </c>
      <c r="D81" s="7" t="s">
        <v>175</v>
      </c>
      <c r="E81" s="9" t="s">
        <v>17</v>
      </c>
      <c r="F81" s="13">
        <v>0</v>
      </c>
      <c r="G81" s="13">
        <v>1</v>
      </c>
      <c r="H81" s="13">
        <v>1</v>
      </c>
      <c r="I81" s="25">
        <v>0</v>
      </c>
      <c r="J81" s="25">
        <v>0</v>
      </c>
      <c r="K81" s="25">
        <v>0</v>
      </c>
      <c r="L81" s="26"/>
    </row>
    <row r="82" spans="1:12" ht="36.75" customHeight="1" x14ac:dyDescent="0.2">
      <c r="A82" s="5"/>
      <c r="B82" s="7" t="s">
        <v>18</v>
      </c>
      <c r="C82" s="12" t="s">
        <v>176</v>
      </c>
      <c r="D82" s="7" t="s">
        <v>177</v>
      </c>
      <c r="E82" s="9" t="s">
        <v>17</v>
      </c>
      <c r="F82" s="13">
        <v>1</v>
      </c>
      <c r="G82" s="13">
        <v>1</v>
      </c>
      <c r="H82" s="25">
        <v>1</v>
      </c>
      <c r="I82" s="25">
        <v>2</v>
      </c>
      <c r="J82" s="25">
        <v>1</v>
      </c>
      <c r="K82" s="25">
        <v>1</v>
      </c>
      <c r="L82" s="11"/>
    </row>
    <row r="83" spans="1:12" ht="26.25" customHeight="1" x14ac:dyDescent="0.2">
      <c r="A83" s="5"/>
      <c r="B83" s="7" t="s">
        <v>18</v>
      </c>
      <c r="C83" s="12" t="s">
        <v>178</v>
      </c>
      <c r="D83" s="7" t="s">
        <v>179</v>
      </c>
      <c r="E83" s="9" t="s">
        <v>17</v>
      </c>
      <c r="F83" s="13">
        <v>9</v>
      </c>
      <c r="G83" s="13">
        <v>9</v>
      </c>
      <c r="H83" s="25">
        <v>9</v>
      </c>
      <c r="I83" s="25">
        <v>9</v>
      </c>
      <c r="J83" s="25">
        <v>9</v>
      </c>
      <c r="K83" s="25">
        <v>9</v>
      </c>
      <c r="L83" s="11"/>
    </row>
    <row r="84" spans="1:12" ht="46.5" customHeight="1" x14ac:dyDescent="0.2">
      <c r="A84" s="5"/>
      <c r="B84" s="7" t="s">
        <v>180</v>
      </c>
      <c r="C84" s="8" t="s">
        <v>181</v>
      </c>
      <c r="D84" s="7" t="s">
        <v>182</v>
      </c>
      <c r="E84" s="9" t="s">
        <v>24</v>
      </c>
      <c r="F84" s="10">
        <v>73.69</v>
      </c>
      <c r="G84" s="10">
        <v>74.489999999999995</v>
      </c>
      <c r="H84" s="10">
        <f>H85/H86*100</f>
        <v>74.504084014002331</v>
      </c>
      <c r="I84" s="10">
        <f t="shared" ref="I84:K84" si="5">I85/I86*100</f>
        <v>74.487471526195904</v>
      </c>
      <c r="J84" s="10">
        <f t="shared" si="5"/>
        <v>74.487471526195904</v>
      </c>
      <c r="K84" s="10">
        <f t="shared" si="5"/>
        <v>74.487471526195904</v>
      </c>
      <c r="L84" s="11"/>
    </row>
    <row r="85" spans="1:12" ht="36.75" customHeight="1" x14ac:dyDescent="0.2">
      <c r="A85" s="5"/>
      <c r="B85" s="7" t="s">
        <v>18</v>
      </c>
      <c r="C85" s="12" t="s">
        <v>183</v>
      </c>
      <c r="D85" s="7" t="s">
        <v>184</v>
      </c>
      <c r="E85" s="9" t="s">
        <v>57</v>
      </c>
      <c r="F85" s="13">
        <v>1227</v>
      </c>
      <c r="G85" s="13">
        <v>1273</v>
      </c>
      <c r="H85" s="13">
        <v>1277</v>
      </c>
      <c r="I85" s="25">
        <v>1308</v>
      </c>
      <c r="J85" s="25">
        <v>1308</v>
      </c>
      <c r="K85" s="25">
        <v>1308</v>
      </c>
      <c r="L85" s="11"/>
    </row>
    <row r="86" spans="1:12" ht="36.75" customHeight="1" x14ac:dyDescent="0.2">
      <c r="A86" s="5"/>
      <c r="B86" s="7" t="s">
        <v>18</v>
      </c>
      <c r="C86" s="12" t="s">
        <v>185</v>
      </c>
      <c r="D86" s="7" t="s">
        <v>186</v>
      </c>
      <c r="E86" s="9" t="s">
        <v>57</v>
      </c>
      <c r="F86" s="13">
        <v>1665</v>
      </c>
      <c r="G86" s="13">
        <v>1709</v>
      </c>
      <c r="H86" s="13">
        <v>1714</v>
      </c>
      <c r="I86" s="25">
        <v>1756</v>
      </c>
      <c r="J86" s="25">
        <v>1756</v>
      </c>
      <c r="K86" s="25">
        <v>1756</v>
      </c>
      <c r="L86" s="11"/>
    </row>
    <row r="87" spans="1:12" ht="67.5" customHeight="1" x14ac:dyDescent="0.2">
      <c r="A87" s="5"/>
      <c r="B87" s="7" t="s">
        <v>187</v>
      </c>
      <c r="C87" s="8" t="s">
        <v>188</v>
      </c>
      <c r="D87" s="7" t="s">
        <v>189</v>
      </c>
      <c r="E87" s="9" t="s">
        <v>24</v>
      </c>
      <c r="F87" s="10">
        <v>23.54</v>
      </c>
      <c r="G87" s="10">
        <v>25.04</v>
      </c>
      <c r="H87" s="10">
        <f>H88/H89*100</f>
        <v>25.333333333333336</v>
      </c>
      <c r="I87" s="10">
        <f t="shared" ref="I87:K87" si="6">I88/I89*100</f>
        <v>25.333333333333336</v>
      </c>
      <c r="J87" s="10">
        <f t="shared" si="6"/>
        <v>26.009693053311793</v>
      </c>
      <c r="K87" s="10">
        <f t="shared" si="6"/>
        <v>26.315789473684209</v>
      </c>
      <c r="L87" s="11"/>
    </row>
    <row r="88" spans="1:12" ht="57" customHeight="1" x14ac:dyDescent="0.2">
      <c r="A88" s="5"/>
      <c r="B88" s="7" t="s">
        <v>18</v>
      </c>
      <c r="C88" s="12" t="s">
        <v>190</v>
      </c>
      <c r="D88" s="7" t="s">
        <v>191</v>
      </c>
      <c r="E88" s="9" t="s">
        <v>57</v>
      </c>
      <c r="F88" s="13">
        <v>392</v>
      </c>
      <c r="G88" s="13">
        <v>428</v>
      </c>
      <c r="H88" s="13">
        <v>437</v>
      </c>
      <c r="I88" s="25">
        <v>456</v>
      </c>
      <c r="J88" s="25">
        <v>483</v>
      </c>
      <c r="K88" s="25">
        <v>500</v>
      </c>
      <c r="L88" s="11"/>
    </row>
    <row r="89" spans="1:12" ht="57" customHeight="1" x14ac:dyDescent="0.2">
      <c r="A89" s="5"/>
      <c r="B89" s="7" t="s">
        <v>18</v>
      </c>
      <c r="C89" s="12" t="s">
        <v>192</v>
      </c>
      <c r="D89" s="7" t="s">
        <v>193</v>
      </c>
      <c r="E89" s="9" t="s">
        <v>57</v>
      </c>
      <c r="F89" s="13">
        <v>1665</v>
      </c>
      <c r="G89" s="13">
        <v>1709</v>
      </c>
      <c r="H89" s="13">
        <v>1725</v>
      </c>
      <c r="I89" s="25">
        <v>1800</v>
      </c>
      <c r="J89" s="25">
        <v>1857</v>
      </c>
      <c r="K89" s="25">
        <v>1900</v>
      </c>
      <c r="L89" s="11"/>
    </row>
    <row r="90" spans="1:12" ht="46.5" customHeight="1" x14ac:dyDescent="0.2">
      <c r="A90" s="5"/>
      <c r="B90" s="7" t="s">
        <v>194</v>
      </c>
      <c r="C90" s="8" t="s">
        <v>195</v>
      </c>
      <c r="D90" s="7" t="s">
        <v>196</v>
      </c>
      <c r="E90" s="9" t="s">
        <v>197</v>
      </c>
      <c r="F90" s="10">
        <v>119.51</v>
      </c>
      <c r="G90" s="10">
        <v>145.68</v>
      </c>
      <c r="H90" s="10">
        <f>H91/H92</f>
        <v>160.07555425904317</v>
      </c>
      <c r="I90" s="10">
        <f t="shared" ref="I90:K90" si="7">I91/I92</f>
        <v>161.12448747152618</v>
      </c>
      <c r="J90" s="10">
        <f t="shared" si="7"/>
        <v>153.13644646924828</v>
      </c>
      <c r="K90" s="10">
        <f t="shared" si="7"/>
        <v>153.13644646924828</v>
      </c>
      <c r="L90" s="11"/>
    </row>
    <row r="91" spans="1:12" ht="36.75" customHeight="1" x14ac:dyDescent="0.2">
      <c r="A91" s="5"/>
      <c r="B91" s="7" t="s">
        <v>18</v>
      </c>
      <c r="C91" s="12" t="s">
        <v>198</v>
      </c>
      <c r="D91" s="7" t="s">
        <v>199</v>
      </c>
      <c r="E91" s="9" t="s">
        <v>197</v>
      </c>
      <c r="F91" s="13">
        <v>193250</v>
      </c>
      <c r="G91" s="13">
        <v>244744.4</v>
      </c>
      <c r="H91" s="13">
        <v>274369.5</v>
      </c>
      <c r="I91" s="25">
        <v>282934.59999999998</v>
      </c>
      <c r="J91" s="25">
        <v>268907.59999999998</v>
      </c>
      <c r="K91" s="13">
        <v>268907.59999999998</v>
      </c>
      <c r="L91" s="11"/>
    </row>
    <row r="92" spans="1:12" ht="36.75" customHeight="1" x14ac:dyDescent="0.2">
      <c r="A92" s="5"/>
      <c r="B92" s="7" t="s">
        <v>18</v>
      </c>
      <c r="C92" s="12" t="s">
        <v>200</v>
      </c>
      <c r="D92" s="7" t="s">
        <v>201</v>
      </c>
      <c r="E92" s="9" t="s">
        <v>57</v>
      </c>
      <c r="F92" s="13">
        <v>1617</v>
      </c>
      <c r="G92" s="13">
        <v>1680</v>
      </c>
      <c r="H92" s="13">
        <v>1714</v>
      </c>
      <c r="I92" s="25">
        <v>1756</v>
      </c>
      <c r="J92" s="25">
        <v>1756</v>
      </c>
      <c r="K92" s="13">
        <v>1756</v>
      </c>
      <c r="L92" s="11"/>
    </row>
    <row r="93" spans="1:12" ht="67.5" customHeight="1" x14ac:dyDescent="0.2">
      <c r="A93" s="5"/>
      <c r="B93" s="7" t="s">
        <v>202</v>
      </c>
      <c r="C93" s="8" t="s">
        <v>203</v>
      </c>
      <c r="D93" s="7" t="s">
        <v>204</v>
      </c>
      <c r="E93" s="9" t="s">
        <v>24</v>
      </c>
      <c r="F93" s="10">
        <v>63.39</v>
      </c>
      <c r="G93" s="10">
        <v>62.68</v>
      </c>
      <c r="H93" s="10">
        <f>H94/H95*100</f>
        <v>52.372178719484111</v>
      </c>
      <c r="I93" s="10">
        <f t="shared" ref="I93:K93" si="8">I94/I95*100</f>
        <v>72.961768770152005</v>
      </c>
      <c r="J93" s="10">
        <f t="shared" si="8"/>
        <v>74.988484569322893</v>
      </c>
      <c r="K93" s="10">
        <f t="shared" si="8"/>
        <v>76.462459695992635</v>
      </c>
      <c r="L93" s="11"/>
    </row>
    <row r="94" spans="1:12" ht="57" customHeight="1" x14ac:dyDescent="0.2">
      <c r="A94" s="5"/>
      <c r="B94" s="7" t="s">
        <v>18</v>
      </c>
      <c r="C94" s="12" t="s">
        <v>205</v>
      </c>
      <c r="D94" s="7" t="s">
        <v>206</v>
      </c>
      <c r="E94" s="9" t="s">
        <v>57</v>
      </c>
      <c r="F94" s="13">
        <v>1389</v>
      </c>
      <c r="G94" s="13">
        <v>1419</v>
      </c>
      <c r="H94" s="13">
        <v>1137</v>
      </c>
      <c r="I94" s="25">
        <v>1584</v>
      </c>
      <c r="J94" s="25">
        <v>1628</v>
      </c>
      <c r="K94" s="13">
        <v>1660</v>
      </c>
      <c r="L94" s="11"/>
    </row>
    <row r="95" spans="1:12" ht="26.25" customHeight="1" x14ac:dyDescent="0.2">
      <c r="A95" s="5"/>
      <c r="B95" s="7" t="s">
        <v>18</v>
      </c>
      <c r="C95" s="12" t="s">
        <v>207</v>
      </c>
      <c r="D95" s="7" t="s">
        <v>208</v>
      </c>
      <c r="E95" s="9" t="s">
        <v>57</v>
      </c>
      <c r="F95" s="13">
        <v>2191</v>
      </c>
      <c r="G95" s="13">
        <v>2264</v>
      </c>
      <c r="H95" s="13">
        <v>2171</v>
      </c>
      <c r="I95" s="13">
        <v>2171</v>
      </c>
      <c r="J95" s="13">
        <v>2171</v>
      </c>
      <c r="K95" s="13">
        <v>2171</v>
      </c>
      <c r="L95" s="11"/>
    </row>
    <row r="96" spans="1:12" ht="15.75" customHeight="1" x14ac:dyDescent="0.2">
      <c r="A96" s="5"/>
      <c r="B96" s="32" t="s">
        <v>209</v>
      </c>
      <c r="C96" s="33" t="s">
        <v>209</v>
      </c>
      <c r="D96" s="33" t="s">
        <v>209</v>
      </c>
      <c r="E96" s="33" t="s">
        <v>209</v>
      </c>
      <c r="F96" s="33" t="s">
        <v>209</v>
      </c>
      <c r="G96" s="33" t="s">
        <v>209</v>
      </c>
      <c r="H96" s="33" t="s">
        <v>209</v>
      </c>
      <c r="I96" s="33" t="s">
        <v>209</v>
      </c>
      <c r="J96" s="33" t="s">
        <v>209</v>
      </c>
      <c r="K96" s="33" t="s">
        <v>209</v>
      </c>
      <c r="L96" s="33" t="s">
        <v>209</v>
      </c>
    </row>
    <row r="97" spans="1:12" ht="36.75" customHeight="1" x14ac:dyDescent="0.2">
      <c r="A97" s="5"/>
      <c r="B97" s="7" t="s">
        <v>210</v>
      </c>
      <c r="C97" s="8" t="s">
        <v>211</v>
      </c>
      <c r="D97" s="7" t="s">
        <v>211</v>
      </c>
      <c r="E97" s="9" t="s">
        <v>18</v>
      </c>
      <c r="F97" s="10"/>
      <c r="G97" s="10"/>
      <c r="H97" s="10"/>
      <c r="I97" s="10"/>
      <c r="J97" s="10"/>
      <c r="K97" s="10"/>
      <c r="L97" s="14"/>
    </row>
    <row r="98" spans="1:12" ht="15.75" customHeight="1" x14ac:dyDescent="0.2">
      <c r="A98" s="5"/>
      <c r="B98" s="7" t="s">
        <v>18</v>
      </c>
      <c r="C98" s="12" t="s">
        <v>212</v>
      </c>
      <c r="D98" s="7" t="s">
        <v>213</v>
      </c>
      <c r="E98" s="9" t="s">
        <v>24</v>
      </c>
      <c r="F98" s="10">
        <v>120</v>
      </c>
      <c r="G98" s="10">
        <v>109.09</v>
      </c>
      <c r="H98" s="27">
        <v>120</v>
      </c>
      <c r="I98" s="27">
        <v>120</v>
      </c>
      <c r="J98" s="27">
        <v>120</v>
      </c>
      <c r="K98" s="27">
        <v>120</v>
      </c>
      <c r="L98" s="11"/>
    </row>
    <row r="99" spans="1:12" ht="26.25" customHeight="1" x14ac:dyDescent="0.2">
      <c r="A99" s="5"/>
      <c r="B99" s="7" t="s">
        <v>18</v>
      </c>
      <c r="C99" s="15" t="s">
        <v>214</v>
      </c>
      <c r="D99" s="7" t="s">
        <v>215</v>
      </c>
      <c r="E99" s="9" t="s">
        <v>17</v>
      </c>
      <c r="F99" s="13">
        <v>12</v>
      </c>
      <c r="G99" s="13">
        <v>12</v>
      </c>
      <c r="H99" s="25">
        <v>12</v>
      </c>
      <c r="I99" s="25">
        <v>12</v>
      </c>
      <c r="J99" s="25">
        <v>12</v>
      </c>
      <c r="K99" s="25">
        <v>12</v>
      </c>
      <c r="L99" s="11"/>
    </row>
    <row r="100" spans="1:12" ht="26.25" customHeight="1" x14ac:dyDescent="0.2">
      <c r="A100" s="5"/>
      <c r="B100" s="7" t="s">
        <v>18</v>
      </c>
      <c r="C100" s="15" t="s">
        <v>216</v>
      </c>
      <c r="D100" s="7" t="s">
        <v>217</v>
      </c>
      <c r="E100" s="9" t="s">
        <v>17</v>
      </c>
      <c r="F100" s="13">
        <v>10</v>
      </c>
      <c r="G100" s="13">
        <v>11</v>
      </c>
      <c r="H100" s="25">
        <v>10</v>
      </c>
      <c r="I100" s="25">
        <v>10</v>
      </c>
      <c r="J100" s="25">
        <v>10</v>
      </c>
      <c r="K100" s="25">
        <v>10</v>
      </c>
      <c r="L100" s="11"/>
    </row>
    <row r="101" spans="1:12" ht="15.75" customHeight="1" x14ac:dyDescent="0.2">
      <c r="A101" s="5"/>
      <c r="B101" s="7" t="s">
        <v>18</v>
      </c>
      <c r="C101" s="12" t="s">
        <v>218</v>
      </c>
      <c r="D101" s="7" t="s">
        <v>219</v>
      </c>
      <c r="E101" s="9" t="s">
        <v>24</v>
      </c>
      <c r="F101" s="10">
        <v>100</v>
      </c>
      <c r="G101" s="10">
        <v>94.12</v>
      </c>
      <c r="H101" s="27">
        <v>100</v>
      </c>
      <c r="I101" s="27">
        <v>100</v>
      </c>
      <c r="J101" s="27">
        <v>100</v>
      </c>
      <c r="K101" s="27">
        <v>100</v>
      </c>
      <c r="L101" s="11"/>
    </row>
    <row r="102" spans="1:12" ht="15.75" customHeight="1" x14ac:dyDescent="0.2">
      <c r="A102" s="5"/>
      <c r="B102" s="7" t="s">
        <v>18</v>
      </c>
      <c r="C102" s="15" t="s">
        <v>220</v>
      </c>
      <c r="D102" s="7" t="s">
        <v>221</v>
      </c>
      <c r="E102" s="9" t="s">
        <v>17</v>
      </c>
      <c r="F102" s="13">
        <v>16</v>
      </c>
      <c r="G102" s="13">
        <v>16</v>
      </c>
      <c r="H102" s="25">
        <v>16</v>
      </c>
      <c r="I102" s="25">
        <v>16</v>
      </c>
      <c r="J102" s="25">
        <v>16</v>
      </c>
      <c r="K102" s="25">
        <v>16</v>
      </c>
      <c r="L102" s="11"/>
    </row>
    <row r="103" spans="1:12" ht="15.75" customHeight="1" x14ac:dyDescent="0.2">
      <c r="A103" s="5"/>
      <c r="B103" s="7" t="s">
        <v>18</v>
      </c>
      <c r="C103" s="15" t="s">
        <v>222</v>
      </c>
      <c r="D103" s="7" t="s">
        <v>223</v>
      </c>
      <c r="E103" s="9" t="s">
        <v>17</v>
      </c>
      <c r="F103" s="13">
        <v>16</v>
      </c>
      <c r="G103" s="13">
        <v>17</v>
      </c>
      <c r="H103" s="25">
        <v>16</v>
      </c>
      <c r="I103" s="25">
        <v>16</v>
      </c>
      <c r="J103" s="25">
        <v>16</v>
      </c>
      <c r="K103" s="25">
        <v>16</v>
      </c>
      <c r="L103" s="11"/>
    </row>
    <row r="104" spans="1:12" ht="15.75" customHeight="1" x14ac:dyDescent="0.2">
      <c r="A104" s="5"/>
      <c r="B104" s="7" t="s">
        <v>18</v>
      </c>
      <c r="C104" s="12" t="s">
        <v>224</v>
      </c>
      <c r="D104" s="7" t="s">
        <v>225</v>
      </c>
      <c r="E104" s="9" t="s">
        <v>24</v>
      </c>
      <c r="F104" s="10">
        <v>0</v>
      </c>
      <c r="G104" s="10">
        <v>0</v>
      </c>
      <c r="H104" s="27">
        <v>0</v>
      </c>
      <c r="I104" s="27">
        <v>0</v>
      </c>
      <c r="J104" s="27">
        <v>0</v>
      </c>
      <c r="K104" s="27">
        <v>0</v>
      </c>
      <c r="L104" s="11"/>
    </row>
    <row r="105" spans="1:12" ht="15.75" customHeight="1" x14ac:dyDescent="0.2">
      <c r="A105" s="5"/>
      <c r="B105" s="7" t="s">
        <v>18</v>
      </c>
      <c r="C105" s="15" t="s">
        <v>226</v>
      </c>
      <c r="D105" s="7" t="s">
        <v>227</v>
      </c>
      <c r="E105" s="9" t="s">
        <v>17</v>
      </c>
      <c r="F105" s="13">
        <v>0</v>
      </c>
      <c r="G105" s="13">
        <v>0</v>
      </c>
      <c r="H105" s="25">
        <v>0</v>
      </c>
      <c r="I105" s="25">
        <v>0</v>
      </c>
      <c r="J105" s="25">
        <v>0</v>
      </c>
      <c r="K105" s="25">
        <v>0</v>
      </c>
      <c r="L105" s="11"/>
    </row>
    <row r="106" spans="1:12" ht="26.25" customHeight="1" x14ac:dyDescent="0.2">
      <c r="A106" s="5"/>
      <c r="B106" s="7" t="s">
        <v>18</v>
      </c>
      <c r="C106" s="15" t="s">
        <v>228</v>
      </c>
      <c r="D106" s="7" t="s">
        <v>229</v>
      </c>
      <c r="E106" s="9" t="s">
        <v>17</v>
      </c>
      <c r="F106" s="13">
        <v>0</v>
      </c>
      <c r="G106" s="13">
        <v>0</v>
      </c>
      <c r="H106" s="25">
        <v>0</v>
      </c>
      <c r="I106" s="25">
        <v>0</v>
      </c>
      <c r="J106" s="25">
        <v>0</v>
      </c>
      <c r="K106" s="25">
        <v>0</v>
      </c>
      <c r="L106" s="11"/>
    </row>
    <row r="107" spans="1:12" ht="57" customHeight="1" x14ac:dyDescent="0.2">
      <c r="A107" s="5"/>
      <c r="B107" s="7" t="s">
        <v>230</v>
      </c>
      <c r="C107" s="8" t="s">
        <v>231</v>
      </c>
      <c r="D107" s="7" t="s">
        <v>232</v>
      </c>
      <c r="E107" s="9" t="s">
        <v>24</v>
      </c>
      <c r="F107" s="10">
        <v>6.9</v>
      </c>
      <c r="G107" s="10">
        <v>10.34</v>
      </c>
      <c r="H107" s="27">
        <f>H108/H109*100</f>
        <v>10.344827586206897</v>
      </c>
      <c r="I107" s="27">
        <f t="shared" ref="I107:K107" si="9">I108/I109*100</f>
        <v>10.344827586206897</v>
      </c>
      <c r="J107" s="27">
        <f t="shared" si="9"/>
        <v>6.8965517241379306</v>
      </c>
      <c r="K107" s="27">
        <f t="shared" si="9"/>
        <v>6.8965517241379306</v>
      </c>
      <c r="L107" s="11"/>
    </row>
    <row r="108" spans="1:12" ht="46.5" customHeight="1" x14ac:dyDescent="0.2">
      <c r="A108" s="5"/>
      <c r="B108" s="7" t="s">
        <v>18</v>
      </c>
      <c r="C108" s="12" t="s">
        <v>233</v>
      </c>
      <c r="D108" s="7" t="s">
        <v>234</v>
      </c>
      <c r="E108" s="9" t="s">
        <v>17</v>
      </c>
      <c r="F108" s="13">
        <v>2</v>
      </c>
      <c r="G108" s="13">
        <v>3</v>
      </c>
      <c r="H108" s="25">
        <v>3</v>
      </c>
      <c r="I108" s="25">
        <v>3</v>
      </c>
      <c r="J108" s="25">
        <v>2</v>
      </c>
      <c r="K108" s="25">
        <v>2</v>
      </c>
      <c r="L108" s="11"/>
    </row>
    <row r="109" spans="1:12" ht="26.25" customHeight="1" x14ac:dyDescent="0.2">
      <c r="A109" s="5"/>
      <c r="B109" s="7" t="s">
        <v>18</v>
      </c>
      <c r="C109" s="12" t="s">
        <v>235</v>
      </c>
      <c r="D109" s="7" t="s">
        <v>236</v>
      </c>
      <c r="E109" s="9" t="s">
        <v>17</v>
      </c>
      <c r="F109" s="13">
        <v>29</v>
      </c>
      <c r="G109" s="13">
        <v>29</v>
      </c>
      <c r="H109" s="13">
        <v>29</v>
      </c>
      <c r="I109" s="13">
        <v>29</v>
      </c>
      <c r="J109" s="13">
        <v>29</v>
      </c>
      <c r="K109" s="13">
        <v>29</v>
      </c>
      <c r="L109" s="11"/>
    </row>
    <row r="110" spans="1:12" ht="67.5" customHeight="1" x14ac:dyDescent="0.2">
      <c r="A110" s="5"/>
      <c r="B110" s="7" t="s">
        <v>237</v>
      </c>
      <c r="C110" s="8" t="s">
        <v>238</v>
      </c>
      <c r="D110" s="7" t="s">
        <v>239</v>
      </c>
      <c r="E110" s="9" t="s">
        <v>24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240</v>
      </c>
      <c r="D111" s="7" t="s">
        <v>241</v>
      </c>
      <c r="E111" s="9" t="s">
        <v>17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242</v>
      </c>
      <c r="D112" s="7" t="s">
        <v>243</v>
      </c>
      <c r="E112" s="9" t="s">
        <v>17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1"/>
    </row>
    <row r="113" spans="1:12" ht="15.75" customHeight="1" x14ac:dyDescent="0.2">
      <c r="A113" s="5"/>
      <c r="B113" s="32" t="s">
        <v>244</v>
      </c>
      <c r="C113" s="33" t="s">
        <v>244</v>
      </c>
      <c r="D113" s="33" t="s">
        <v>244</v>
      </c>
      <c r="E113" s="33" t="s">
        <v>244</v>
      </c>
      <c r="F113" s="33" t="s">
        <v>244</v>
      </c>
      <c r="G113" s="33" t="s">
        <v>244</v>
      </c>
      <c r="H113" s="33" t="s">
        <v>244</v>
      </c>
      <c r="I113" s="33" t="s">
        <v>244</v>
      </c>
      <c r="J113" s="33" t="s">
        <v>244</v>
      </c>
      <c r="K113" s="33" t="s">
        <v>244</v>
      </c>
      <c r="L113" s="33" t="s">
        <v>244</v>
      </c>
    </row>
    <row r="114" spans="1:12" ht="36.75" customHeight="1" x14ac:dyDescent="0.2">
      <c r="A114" s="5"/>
      <c r="B114" s="7" t="s">
        <v>245</v>
      </c>
      <c r="C114" s="8" t="s">
        <v>246</v>
      </c>
      <c r="D114" s="7" t="s">
        <v>247</v>
      </c>
      <c r="E114" s="9" t="s">
        <v>24</v>
      </c>
      <c r="F114" s="10">
        <v>23.84</v>
      </c>
      <c r="G114" s="10">
        <v>23.94</v>
      </c>
      <c r="H114" s="10">
        <f>H115/H116*100</f>
        <v>27.46344011142061</v>
      </c>
      <c r="I114" s="10">
        <f t="shared" ref="I114:K114" si="10">I115/I116*100</f>
        <v>27.478260869565219</v>
      </c>
      <c r="J114" s="10">
        <f t="shared" si="10"/>
        <v>27.521739130434781</v>
      </c>
      <c r="K114" s="10">
        <f t="shared" si="10"/>
        <v>27.565217391304348</v>
      </c>
      <c r="L114" s="11"/>
    </row>
    <row r="115" spans="1:12" ht="36.75" customHeight="1" x14ac:dyDescent="0.2">
      <c r="A115" s="5"/>
      <c r="B115" s="7" t="s">
        <v>18</v>
      </c>
      <c r="C115" s="12" t="s">
        <v>248</v>
      </c>
      <c r="D115" s="7" t="s">
        <v>249</v>
      </c>
      <c r="E115" s="9" t="s">
        <v>57</v>
      </c>
      <c r="F115" s="13">
        <v>2741</v>
      </c>
      <c r="G115" s="13">
        <v>2750</v>
      </c>
      <c r="H115" s="13">
        <v>3155</v>
      </c>
      <c r="I115" s="25">
        <v>3160</v>
      </c>
      <c r="J115" s="25">
        <v>3165</v>
      </c>
      <c r="K115" s="25">
        <v>3170</v>
      </c>
      <c r="L115" s="11"/>
    </row>
    <row r="116" spans="1:12" ht="15.75" customHeight="1" x14ac:dyDescent="0.2">
      <c r="A116" s="5"/>
      <c r="B116" s="7" t="s">
        <v>18</v>
      </c>
      <c r="C116" s="12" t="s">
        <v>250</v>
      </c>
      <c r="D116" s="7" t="s">
        <v>251</v>
      </c>
      <c r="E116" s="9" t="s">
        <v>57</v>
      </c>
      <c r="F116" s="13">
        <v>11497</v>
      </c>
      <c r="G116" s="13">
        <v>11485</v>
      </c>
      <c r="H116" s="13">
        <v>11488</v>
      </c>
      <c r="I116" s="25">
        <v>11500</v>
      </c>
      <c r="J116" s="25">
        <v>11500</v>
      </c>
      <c r="K116" s="25">
        <v>11500</v>
      </c>
      <c r="L116" s="11"/>
    </row>
    <row r="117" spans="1:12" ht="36.75" customHeight="1" x14ac:dyDescent="0.2">
      <c r="A117" s="5"/>
      <c r="B117" s="7" t="s">
        <v>252</v>
      </c>
      <c r="C117" s="8" t="s">
        <v>253</v>
      </c>
      <c r="D117" s="7" t="s">
        <v>254</v>
      </c>
      <c r="E117" s="9" t="s">
        <v>255</v>
      </c>
      <c r="F117" s="13">
        <v>52.85</v>
      </c>
      <c r="G117" s="13">
        <v>57.13</v>
      </c>
      <c r="H117" s="13">
        <v>62.85</v>
      </c>
      <c r="I117" s="25">
        <v>65</v>
      </c>
      <c r="J117" s="25">
        <v>67.5</v>
      </c>
      <c r="K117" s="25">
        <v>70</v>
      </c>
      <c r="L117" s="11"/>
    </row>
    <row r="118" spans="1:12" ht="15.75" customHeight="1" x14ac:dyDescent="0.2">
      <c r="A118" s="5"/>
      <c r="B118" s="35" t="s">
        <v>256</v>
      </c>
      <c r="C118" s="36" t="s">
        <v>256</v>
      </c>
      <c r="D118" s="36" t="s">
        <v>256</v>
      </c>
      <c r="E118" s="36" t="s">
        <v>256</v>
      </c>
      <c r="F118" s="36" t="s">
        <v>256</v>
      </c>
      <c r="G118" s="36" t="s">
        <v>256</v>
      </c>
      <c r="H118" s="36" t="s">
        <v>256</v>
      </c>
      <c r="I118" s="36" t="s">
        <v>256</v>
      </c>
      <c r="J118" s="36" t="s">
        <v>256</v>
      </c>
      <c r="K118" s="36" t="s">
        <v>256</v>
      </c>
      <c r="L118" s="36" t="s">
        <v>256</v>
      </c>
    </row>
    <row r="119" spans="1:12" ht="36.75" customHeight="1" x14ac:dyDescent="0.2">
      <c r="A119" s="5"/>
      <c r="B119" s="7" t="s">
        <v>257</v>
      </c>
      <c r="C119" s="8" t="s">
        <v>258</v>
      </c>
      <c r="D119" s="7" t="s">
        <v>259</v>
      </c>
      <c r="E119" s="9" t="s">
        <v>260</v>
      </c>
      <c r="F119" s="13">
        <v>24.1</v>
      </c>
      <c r="G119" s="13">
        <v>24.4</v>
      </c>
      <c r="H119" s="13">
        <v>25.2</v>
      </c>
      <c r="I119" s="13">
        <v>25.5</v>
      </c>
      <c r="J119" s="13">
        <v>25.8</v>
      </c>
      <c r="K119" s="13">
        <v>26.1</v>
      </c>
      <c r="L119" s="11"/>
    </row>
    <row r="120" spans="1:12" ht="15.75" customHeight="1" x14ac:dyDescent="0.2">
      <c r="A120" s="5"/>
      <c r="B120" s="7" t="s">
        <v>18</v>
      </c>
      <c r="C120" s="12" t="s">
        <v>261</v>
      </c>
      <c r="D120" s="7" t="s">
        <v>262</v>
      </c>
      <c r="E120" s="9" t="s">
        <v>263</v>
      </c>
      <c r="F120" s="16">
        <v>0.64</v>
      </c>
      <c r="G120" s="16">
        <v>0.53</v>
      </c>
      <c r="H120" s="16">
        <v>0.44</v>
      </c>
      <c r="I120" s="16">
        <v>0.4</v>
      </c>
      <c r="J120" s="16">
        <v>0.4</v>
      </c>
      <c r="K120" s="16">
        <v>0.4</v>
      </c>
      <c r="L120" s="11"/>
    </row>
    <row r="121" spans="1:12" ht="36.75" customHeight="1" x14ac:dyDescent="0.2">
      <c r="A121" s="5"/>
      <c r="B121" s="7" t="s">
        <v>264</v>
      </c>
      <c r="C121" s="8" t="s">
        <v>265</v>
      </c>
      <c r="D121" s="7" t="s">
        <v>266</v>
      </c>
      <c r="E121" s="9" t="s">
        <v>34</v>
      </c>
      <c r="F121" s="10">
        <v>9.44</v>
      </c>
      <c r="G121" s="10">
        <v>3.15</v>
      </c>
      <c r="H121" s="10">
        <v>4.37</v>
      </c>
      <c r="I121" s="10">
        <f t="shared" ref="I121:K121" si="11">I122*10/I156</f>
        <v>4.0650406504065035</v>
      </c>
      <c r="J121" s="10">
        <f t="shared" si="11"/>
        <v>4.0650406504065035</v>
      </c>
      <c r="K121" s="10">
        <f t="shared" si="11"/>
        <v>4.0650406504065035</v>
      </c>
      <c r="L121" s="11"/>
    </row>
    <row r="122" spans="1:12" ht="26.25" customHeight="1" x14ac:dyDescent="0.2">
      <c r="A122" s="5"/>
      <c r="B122" s="7" t="s">
        <v>18</v>
      </c>
      <c r="C122" s="12" t="s">
        <v>267</v>
      </c>
      <c r="D122" s="7" t="s">
        <v>268</v>
      </c>
      <c r="E122" s="9" t="s">
        <v>34</v>
      </c>
      <c r="F122" s="13">
        <v>11.7</v>
      </c>
      <c r="G122" s="13">
        <v>3.9</v>
      </c>
      <c r="H122" s="13">
        <v>5.4</v>
      </c>
      <c r="I122" s="13">
        <v>5</v>
      </c>
      <c r="J122" s="13">
        <v>5</v>
      </c>
      <c r="K122" s="13">
        <v>5</v>
      </c>
      <c r="L122" s="11"/>
    </row>
    <row r="123" spans="1:12" ht="67.5" customHeight="1" x14ac:dyDescent="0.2">
      <c r="A123" s="5"/>
      <c r="B123" s="7" t="s">
        <v>18</v>
      </c>
      <c r="C123" s="12" t="s">
        <v>269</v>
      </c>
      <c r="D123" s="7" t="s">
        <v>270</v>
      </c>
      <c r="E123" s="9" t="s">
        <v>34</v>
      </c>
      <c r="F123" s="10">
        <v>4.5199999999999996</v>
      </c>
      <c r="G123" s="10">
        <v>2.83</v>
      </c>
      <c r="H123" s="10">
        <v>3.88</v>
      </c>
      <c r="I123" s="10">
        <f t="shared" ref="I123:K123" si="12">I124*10/I156</f>
        <v>3.2520325203252032</v>
      </c>
      <c r="J123" s="10">
        <f t="shared" si="12"/>
        <v>3.2520325203252032</v>
      </c>
      <c r="K123" s="10">
        <f t="shared" si="12"/>
        <v>3.2520325203252032</v>
      </c>
      <c r="L123" s="11"/>
    </row>
    <row r="124" spans="1:12" ht="57" customHeight="1" x14ac:dyDescent="0.2">
      <c r="A124" s="5"/>
      <c r="B124" s="7" t="s">
        <v>18</v>
      </c>
      <c r="C124" s="15" t="s">
        <v>271</v>
      </c>
      <c r="D124" s="7" t="s">
        <v>272</v>
      </c>
      <c r="E124" s="9" t="s">
        <v>34</v>
      </c>
      <c r="F124" s="13">
        <v>5.6</v>
      </c>
      <c r="G124" s="13">
        <v>3.5</v>
      </c>
      <c r="H124" s="13">
        <v>4.8</v>
      </c>
      <c r="I124" s="13">
        <v>4</v>
      </c>
      <c r="J124" s="13">
        <v>4</v>
      </c>
      <c r="K124" s="13">
        <v>4</v>
      </c>
      <c r="L124" s="11"/>
    </row>
    <row r="125" spans="1:12" ht="78" customHeight="1" x14ac:dyDescent="0.2">
      <c r="A125" s="5"/>
      <c r="B125" s="7" t="s">
        <v>273</v>
      </c>
      <c r="C125" s="8" t="s">
        <v>274</v>
      </c>
      <c r="D125" s="7" t="s">
        <v>274</v>
      </c>
      <c r="E125" s="9" t="s">
        <v>18</v>
      </c>
      <c r="F125" s="10"/>
      <c r="G125" s="10"/>
      <c r="H125" s="10"/>
      <c r="I125" s="10"/>
      <c r="J125" s="10"/>
      <c r="K125" s="10"/>
      <c r="L125" s="14"/>
    </row>
    <row r="126" spans="1:12" ht="26.25" customHeight="1" x14ac:dyDescent="0.2">
      <c r="A126" s="5"/>
      <c r="B126" s="7" t="s">
        <v>18</v>
      </c>
      <c r="C126" s="12" t="s">
        <v>275</v>
      </c>
      <c r="D126" s="7" t="s">
        <v>276</v>
      </c>
      <c r="E126" s="9" t="s">
        <v>260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277</v>
      </c>
      <c r="D127" s="7" t="s">
        <v>278</v>
      </c>
      <c r="E127" s="9" t="s">
        <v>260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1"/>
    </row>
    <row r="128" spans="1:12" ht="15.75" customHeight="1" x14ac:dyDescent="0.2">
      <c r="A128" s="5"/>
      <c r="B128" s="32" t="s">
        <v>279</v>
      </c>
      <c r="C128" s="33" t="s">
        <v>279</v>
      </c>
      <c r="D128" s="33" t="s">
        <v>279</v>
      </c>
      <c r="E128" s="33" t="s">
        <v>279</v>
      </c>
      <c r="F128" s="33" t="s">
        <v>279</v>
      </c>
      <c r="G128" s="33" t="s">
        <v>279</v>
      </c>
      <c r="H128" s="33" t="s">
        <v>279</v>
      </c>
      <c r="I128" s="33" t="s">
        <v>279</v>
      </c>
      <c r="J128" s="33" t="s">
        <v>279</v>
      </c>
      <c r="K128" s="33" t="s">
        <v>279</v>
      </c>
      <c r="L128" s="33" t="s">
        <v>279</v>
      </c>
    </row>
    <row r="129" spans="1:12" ht="78" customHeight="1" x14ac:dyDescent="0.2">
      <c r="A129" s="5"/>
      <c r="B129" s="7" t="s">
        <v>280</v>
      </c>
      <c r="C129" s="8" t="s">
        <v>281</v>
      </c>
      <c r="D129" s="7" t="s">
        <v>282</v>
      </c>
      <c r="E129" s="9" t="s">
        <v>24</v>
      </c>
      <c r="F129" s="10">
        <f t="shared" ref="F129:K129" si="13">F130/F131*100</f>
        <v>98.039215686274503</v>
      </c>
      <c r="G129" s="10">
        <f t="shared" si="13"/>
        <v>98.076923076923066</v>
      </c>
      <c r="H129" s="10">
        <f t="shared" si="13"/>
        <v>96.15384615384616</v>
      </c>
      <c r="I129" s="10">
        <f t="shared" si="13"/>
        <v>98.076923076923066</v>
      </c>
      <c r="J129" s="10">
        <f t="shared" si="13"/>
        <v>100</v>
      </c>
      <c r="K129" s="10">
        <f t="shared" si="13"/>
        <v>100</v>
      </c>
      <c r="L129" s="11"/>
    </row>
    <row r="130" spans="1:12" ht="46.5" customHeight="1" x14ac:dyDescent="0.2">
      <c r="A130" s="5"/>
      <c r="B130" s="7" t="s">
        <v>18</v>
      </c>
      <c r="C130" s="12" t="s">
        <v>283</v>
      </c>
      <c r="D130" s="7" t="s">
        <v>284</v>
      </c>
      <c r="E130" s="9" t="s">
        <v>17</v>
      </c>
      <c r="F130" s="13">
        <v>50</v>
      </c>
      <c r="G130" s="13">
        <v>51</v>
      </c>
      <c r="H130" s="13">
        <v>50</v>
      </c>
      <c r="I130" s="13">
        <v>51</v>
      </c>
      <c r="J130" s="13">
        <v>52</v>
      </c>
      <c r="K130" s="13">
        <v>52</v>
      </c>
      <c r="L130" s="11"/>
    </row>
    <row r="131" spans="1:12" ht="36.75" customHeight="1" x14ac:dyDescent="0.2">
      <c r="A131" s="5"/>
      <c r="B131" s="7" t="s">
        <v>18</v>
      </c>
      <c r="C131" s="12" t="s">
        <v>285</v>
      </c>
      <c r="D131" s="7" t="s">
        <v>286</v>
      </c>
      <c r="E131" s="9" t="s">
        <v>17</v>
      </c>
      <c r="F131" s="13">
        <v>51</v>
      </c>
      <c r="G131" s="13">
        <v>52</v>
      </c>
      <c r="H131" s="13">
        <v>52</v>
      </c>
      <c r="I131" s="13">
        <v>52</v>
      </c>
      <c r="J131" s="13">
        <v>52</v>
      </c>
      <c r="K131" s="13">
        <v>52</v>
      </c>
      <c r="L131" s="11"/>
    </row>
    <row r="132" spans="1:12" ht="171" customHeight="1" x14ac:dyDescent="0.2">
      <c r="A132" s="5"/>
      <c r="B132" s="7" t="s">
        <v>287</v>
      </c>
      <c r="C132" s="8" t="s">
        <v>288</v>
      </c>
      <c r="D132" s="7" t="s">
        <v>289</v>
      </c>
      <c r="E132" s="9" t="s">
        <v>24</v>
      </c>
      <c r="F132" s="10">
        <v>66.666666666666657</v>
      </c>
      <c r="G132" s="10">
        <v>66.666666666666657</v>
      </c>
      <c r="H132" s="10">
        <f>H133/H134*100</f>
        <v>69.230769230769226</v>
      </c>
      <c r="I132" s="10">
        <f t="shared" ref="I132:K132" si="14">I133/I134*100</f>
        <v>66.666666666666657</v>
      </c>
      <c r="J132" s="10">
        <f t="shared" si="14"/>
        <v>75</v>
      </c>
      <c r="K132" s="10">
        <f t="shared" si="14"/>
        <v>83.333333333333343</v>
      </c>
      <c r="L132" s="11"/>
    </row>
    <row r="133" spans="1:12" ht="140.25" customHeight="1" x14ac:dyDescent="0.2">
      <c r="A133" s="5"/>
      <c r="B133" s="7" t="s">
        <v>18</v>
      </c>
      <c r="C133" s="12" t="s">
        <v>290</v>
      </c>
      <c r="D133" s="7" t="s">
        <v>291</v>
      </c>
      <c r="E133" s="9" t="s">
        <v>17</v>
      </c>
      <c r="F133" s="13">
        <v>8</v>
      </c>
      <c r="G133" s="13">
        <v>8</v>
      </c>
      <c r="H133" s="13">
        <v>9</v>
      </c>
      <c r="I133" s="13">
        <v>8</v>
      </c>
      <c r="J133" s="13">
        <v>9</v>
      </c>
      <c r="K133" s="13">
        <v>10</v>
      </c>
      <c r="L133" s="18" t="s">
        <v>376</v>
      </c>
    </row>
    <row r="134" spans="1:12" ht="46.5" customHeight="1" x14ac:dyDescent="0.2">
      <c r="A134" s="5"/>
      <c r="B134" s="7" t="s">
        <v>18</v>
      </c>
      <c r="C134" s="12" t="s">
        <v>292</v>
      </c>
      <c r="D134" s="7" t="s">
        <v>293</v>
      </c>
      <c r="E134" s="9" t="s">
        <v>17</v>
      </c>
      <c r="F134" s="13">
        <v>12</v>
      </c>
      <c r="G134" s="13">
        <v>12</v>
      </c>
      <c r="H134" s="13">
        <v>13</v>
      </c>
      <c r="I134" s="13">
        <v>12</v>
      </c>
      <c r="J134" s="13">
        <v>12</v>
      </c>
      <c r="K134" s="13">
        <v>12</v>
      </c>
      <c r="L134" s="18" t="s">
        <v>375</v>
      </c>
    </row>
    <row r="135" spans="1:12" ht="46.5" customHeight="1" x14ac:dyDescent="0.2">
      <c r="A135" s="5"/>
      <c r="B135" s="7" t="s">
        <v>294</v>
      </c>
      <c r="C135" s="8" t="s">
        <v>295</v>
      </c>
      <c r="D135" s="7" t="s">
        <v>296</v>
      </c>
      <c r="E135" s="9" t="s">
        <v>24</v>
      </c>
      <c r="F135" s="10">
        <v>27.96</v>
      </c>
      <c r="G135" s="10">
        <v>28.2</v>
      </c>
      <c r="H135" s="10">
        <f>H136/H137*100</f>
        <v>28.202846975088967</v>
      </c>
      <c r="I135" s="10">
        <f t="shared" ref="I135:K135" si="15">I136/I137*100</f>
        <v>28.266666666666669</v>
      </c>
      <c r="J135" s="10">
        <f t="shared" si="15"/>
        <v>28.330373001776199</v>
      </c>
      <c r="K135" s="10">
        <f t="shared" si="15"/>
        <v>28.393966282165039</v>
      </c>
      <c r="L135" s="11"/>
    </row>
    <row r="136" spans="1:12" ht="98.25" customHeight="1" x14ac:dyDescent="0.2">
      <c r="A136" s="5"/>
      <c r="B136" s="7" t="s">
        <v>18</v>
      </c>
      <c r="C136" s="12" t="s">
        <v>297</v>
      </c>
      <c r="D136" s="7" t="s">
        <v>298</v>
      </c>
      <c r="E136" s="9" t="s">
        <v>17</v>
      </c>
      <c r="F136" s="13">
        <v>314</v>
      </c>
      <c r="G136" s="13">
        <v>317</v>
      </c>
      <c r="H136" s="13">
        <v>317</v>
      </c>
      <c r="I136" s="13">
        <v>318</v>
      </c>
      <c r="J136" s="13">
        <v>319</v>
      </c>
      <c r="K136" s="13">
        <v>320</v>
      </c>
      <c r="L136" s="11"/>
    </row>
    <row r="137" spans="1:12" ht="26.25" customHeight="1" x14ac:dyDescent="0.2">
      <c r="A137" s="5"/>
      <c r="B137" s="7" t="s">
        <v>18</v>
      </c>
      <c r="C137" s="12" t="s">
        <v>299</v>
      </c>
      <c r="D137" s="7" t="s">
        <v>300</v>
      </c>
      <c r="E137" s="9" t="s">
        <v>17</v>
      </c>
      <c r="F137" s="13">
        <v>1123</v>
      </c>
      <c r="G137" s="13">
        <v>1124</v>
      </c>
      <c r="H137" s="13">
        <v>1124</v>
      </c>
      <c r="I137" s="13">
        <v>1125</v>
      </c>
      <c r="J137" s="13">
        <v>1126</v>
      </c>
      <c r="K137" s="13">
        <v>1127</v>
      </c>
      <c r="L137" s="11"/>
    </row>
    <row r="138" spans="1:12" ht="57" customHeight="1" x14ac:dyDescent="0.2">
      <c r="A138" s="5"/>
      <c r="B138" s="7" t="s">
        <v>301</v>
      </c>
      <c r="C138" s="8" t="s">
        <v>302</v>
      </c>
      <c r="D138" s="7" t="s">
        <v>303</v>
      </c>
      <c r="E138" s="9" t="s">
        <v>24</v>
      </c>
      <c r="F138" s="10">
        <v>18.18</v>
      </c>
      <c r="G138" s="10">
        <v>53.85</v>
      </c>
      <c r="H138" s="10">
        <f>H139/H140*100</f>
        <v>21.363636363636363</v>
      </c>
      <c r="I138" s="10">
        <f t="shared" ref="I138:K138" si="16">I139/I140*100</f>
        <v>25</v>
      </c>
      <c r="J138" s="10">
        <f t="shared" si="16"/>
        <v>27.777777777777779</v>
      </c>
      <c r="K138" s="10">
        <f t="shared" si="16"/>
        <v>31.25</v>
      </c>
      <c r="L138" s="11"/>
    </row>
    <row r="139" spans="1:12" ht="36.75" customHeight="1" x14ac:dyDescent="0.2">
      <c r="A139" s="5"/>
      <c r="B139" s="7" t="s">
        <v>18</v>
      </c>
      <c r="C139" s="12" t="s">
        <v>304</v>
      </c>
      <c r="D139" s="7" t="s">
        <v>305</v>
      </c>
      <c r="E139" s="9" t="s">
        <v>57</v>
      </c>
      <c r="F139" s="13">
        <v>48</v>
      </c>
      <c r="G139" s="13">
        <v>126</v>
      </c>
      <c r="H139" s="13">
        <v>47</v>
      </c>
      <c r="I139" s="13">
        <v>50</v>
      </c>
      <c r="J139" s="13">
        <v>50</v>
      </c>
      <c r="K139" s="13">
        <v>50</v>
      </c>
      <c r="L139" s="11"/>
    </row>
    <row r="140" spans="1:12" ht="36.75" customHeight="1" x14ac:dyDescent="0.2">
      <c r="A140" s="5"/>
      <c r="B140" s="7" t="s">
        <v>18</v>
      </c>
      <c r="C140" s="12" t="s">
        <v>306</v>
      </c>
      <c r="D140" s="7" t="s">
        <v>307</v>
      </c>
      <c r="E140" s="9" t="s">
        <v>57</v>
      </c>
      <c r="F140" s="13">
        <v>264</v>
      </c>
      <c r="G140" s="13">
        <v>234</v>
      </c>
      <c r="H140" s="13">
        <v>220</v>
      </c>
      <c r="I140" s="13">
        <v>200</v>
      </c>
      <c r="J140" s="13">
        <v>180</v>
      </c>
      <c r="K140" s="13">
        <v>160</v>
      </c>
      <c r="L140" s="11"/>
    </row>
    <row r="141" spans="1:12" ht="15.75" customHeight="1" x14ac:dyDescent="0.2">
      <c r="A141" s="5"/>
      <c r="B141" s="32" t="s">
        <v>308</v>
      </c>
      <c r="C141" s="33" t="s">
        <v>308</v>
      </c>
      <c r="D141" s="33" t="s">
        <v>308</v>
      </c>
      <c r="E141" s="33" t="s">
        <v>308</v>
      </c>
      <c r="F141" s="33" t="s">
        <v>308</v>
      </c>
      <c r="G141" s="33" t="s">
        <v>308</v>
      </c>
      <c r="H141" s="33" t="s">
        <v>308</v>
      </c>
      <c r="I141" s="33" t="s">
        <v>308</v>
      </c>
      <c r="J141" s="33" t="s">
        <v>308</v>
      </c>
      <c r="K141" s="33" t="s">
        <v>308</v>
      </c>
      <c r="L141" s="33" t="s">
        <v>308</v>
      </c>
    </row>
    <row r="142" spans="1:12" ht="78" customHeight="1" x14ac:dyDescent="0.2">
      <c r="A142" s="5"/>
      <c r="B142" s="7" t="s">
        <v>309</v>
      </c>
      <c r="C142" s="8" t="s">
        <v>310</v>
      </c>
      <c r="D142" s="7" t="s">
        <v>311</v>
      </c>
      <c r="E142" s="9" t="s">
        <v>24</v>
      </c>
      <c r="F142" s="10">
        <v>42.09</v>
      </c>
      <c r="G142" s="10">
        <v>40.020000000000003</v>
      </c>
      <c r="H142" s="10">
        <f>H143/H144*100</f>
        <v>40.17084773111754</v>
      </c>
      <c r="I142" s="10">
        <f t="shared" ref="I142:K142" si="17">I143/I144*100</f>
        <v>44.021792337503882</v>
      </c>
      <c r="J142" s="10">
        <f t="shared" si="17"/>
        <v>55.729346991255589</v>
      </c>
      <c r="K142" s="10">
        <f t="shared" si="17"/>
        <v>57.696902402633135</v>
      </c>
      <c r="L142" s="11"/>
    </row>
    <row r="143" spans="1:12" ht="46.5" customHeight="1" x14ac:dyDescent="0.2">
      <c r="A143" s="5"/>
      <c r="B143" s="7" t="s">
        <v>18</v>
      </c>
      <c r="C143" s="12" t="s">
        <v>312</v>
      </c>
      <c r="D143" s="7" t="s">
        <v>313</v>
      </c>
      <c r="E143" s="9" t="s">
        <v>197</v>
      </c>
      <c r="F143" s="13">
        <v>244183.7</v>
      </c>
      <c r="G143" s="13">
        <v>191769.4</v>
      </c>
      <c r="H143" s="29">
        <v>197967.2</v>
      </c>
      <c r="I143" s="29">
        <v>185708</v>
      </c>
      <c r="J143" s="29">
        <v>189454.2</v>
      </c>
      <c r="K143" s="29">
        <v>197873.2</v>
      </c>
      <c r="L143" s="11"/>
    </row>
    <row r="144" spans="1:12" ht="36.75" customHeight="1" x14ac:dyDescent="0.2">
      <c r="A144" s="5"/>
      <c r="B144" s="7" t="s">
        <v>18</v>
      </c>
      <c r="C144" s="12" t="s">
        <v>314</v>
      </c>
      <c r="D144" s="7" t="s">
        <v>315</v>
      </c>
      <c r="E144" s="9" t="s">
        <v>197</v>
      </c>
      <c r="F144" s="13">
        <v>580215.1</v>
      </c>
      <c r="G144" s="13">
        <v>479196.1</v>
      </c>
      <c r="H144" s="29">
        <v>492813.1</v>
      </c>
      <c r="I144" s="29">
        <v>421854.7</v>
      </c>
      <c r="J144" s="29">
        <v>339954.1</v>
      </c>
      <c r="K144" s="29">
        <v>342952.9</v>
      </c>
      <c r="L144" s="11"/>
    </row>
    <row r="145" spans="1:12" ht="67.5" customHeight="1" x14ac:dyDescent="0.2">
      <c r="A145" s="5"/>
      <c r="B145" s="7" t="s">
        <v>316</v>
      </c>
      <c r="C145" s="8" t="s">
        <v>317</v>
      </c>
      <c r="D145" s="7" t="s">
        <v>318</v>
      </c>
      <c r="E145" s="9" t="s">
        <v>24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1"/>
    </row>
    <row r="146" spans="1:12" ht="46.5" customHeight="1" x14ac:dyDescent="0.2">
      <c r="A146" s="5"/>
      <c r="B146" s="7" t="s">
        <v>18</v>
      </c>
      <c r="C146" s="12" t="s">
        <v>319</v>
      </c>
      <c r="D146" s="7" t="s">
        <v>320</v>
      </c>
      <c r="E146" s="9" t="s">
        <v>197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321</v>
      </c>
      <c r="D147" s="7" t="s">
        <v>322</v>
      </c>
      <c r="E147" s="9" t="s">
        <v>197</v>
      </c>
      <c r="F147" s="13">
        <v>1251234</v>
      </c>
      <c r="G147" s="13">
        <v>1471026</v>
      </c>
      <c r="H147" s="13">
        <v>1402887</v>
      </c>
      <c r="I147" s="13">
        <v>1450000</v>
      </c>
      <c r="J147" s="13">
        <v>1500000</v>
      </c>
      <c r="K147" s="13">
        <v>1550000</v>
      </c>
      <c r="L147" s="11"/>
    </row>
    <row r="148" spans="1:12" ht="46.5" customHeight="1" x14ac:dyDescent="0.2">
      <c r="A148" s="5"/>
      <c r="B148" s="7" t="s">
        <v>323</v>
      </c>
      <c r="C148" s="8" t="s">
        <v>324</v>
      </c>
      <c r="D148" s="7" t="s">
        <v>325</v>
      </c>
      <c r="E148" s="9" t="s">
        <v>197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1"/>
    </row>
    <row r="149" spans="1:12" ht="67.5" customHeight="1" x14ac:dyDescent="0.2">
      <c r="A149" s="5"/>
      <c r="B149" s="7" t="s">
        <v>326</v>
      </c>
      <c r="C149" s="8" t="s">
        <v>327</v>
      </c>
      <c r="D149" s="7" t="s">
        <v>328</v>
      </c>
      <c r="E149" s="9" t="s">
        <v>24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/>
    </row>
    <row r="150" spans="1:12" ht="46.5" customHeight="1" x14ac:dyDescent="0.2">
      <c r="A150" s="5"/>
      <c r="B150" s="7" t="s">
        <v>18</v>
      </c>
      <c r="C150" s="12" t="s">
        <v>329</v>
      </c>
      <c r="D150" s="7" t="s">
        <v>330</v>
      </c>
      <c r="E150" s="9" t="s">
        <v>197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331</v>
      </c>
      <c r="D151" s="7" t="s">
        <v>332</v>
      </c>
      <c r="E151" s="9" t="s">
        <v>197</v>
      </c>
      <c r="F151" s="13">
        <v>370260</v>
      </c>
      <c r="G151" s="13">
        <v>404406.7</v>
      </c>
      <c r="H151" s="29">
        <v>455628</v>
      </c>
      <c r="I151" s="29">
        <v>415321.8</v>
      </c>
      <c r="J151" s="29">
        <v>411832</v>
      </c>
      <c r="K151" s="29">
        <v>411832</v>
      </c>
      <c r="L151" s="11"/>
    </row>
    <row r="152" spans="1:12" ht="46.5" customHeight="1" x14ac:dyDescent="0.2">
      <c r="A152" s="5"/>
      <c r="B152" s="7" t="s">
        <v>333</v>
      </c>
      <c r="C152" s="8" t="s">
        <v>334</v>
      </c>
      <c r="D152" s="7" t="s">
        <v>335</v>
      </c>
      <c r="E152" s="9" t="s">
        <v>28</v>
      </c>
      <c r="F152" s="10">
        <v>4335.13</v>
      </c>
      <c r="G152" s="10">
        <v>4428.3900000000003</v>
      </c>
      <c r="H152" s="30">
        <v>4653.2700000000004</v>
      </c>
      <c r="I152" s="30">
        <v>4659.12</v>
      </c>
      <c r="J152" s="30">
        <v>4659.12</v>
      </c>
      <c r="K152" s="30">
        <v>4659.12</v>
      </c>
      <c r="L152" s="11"/>
    </row>
    <row r="153" spans="1:12" ht="36.75" customHeight="1" x14ac:dyDescent="0.2">
      <c r="A153" s="5"/>
      <c r="B153" s="7" t="s">
        <v>18</v>
      </c>
      <c r="C153" s="12" t="s">
        <v>336</v>
      </c>
      <c r="D153" s="7" t="s">
        <v>337</v>
      </c>
      <c r="E153" s="9" t="s">
        <v>197</v>
      </c>
      <c r="F153" s="13">
        <v>53720.97</v>
      </c>
      <c r="G153" s="13">
        <v>54783.62</v>
      </c>
      <c r="H153" s="29">
        <v>57239.9</v>
      </c>
      <c r="I153" s="29">
        <v>57311.9</v>
      </c>
      <c r="J153" s="29">
        <v>57311.9</v>
      </c>
      <c r="K153" s="29">
        <v>57311.9</v>
      </c>
      <c r="L153" s="11"/>
    </row>
    <row r="154" spans="1:12" ht="46.5" customHeight="1" x14ac:dyDescent="0.2">
      <c r="A154" s="5"/>
      <c r="B154" s="7" t="s">
        <v>338</v>
      </c>
      <c r="C154" s="8" t="s">
        <v>339</v>
      </c>
      <c r="D154" s="7" t="s">
        <v>340</v>
      </c>
      <c r="E154" s="9" t="s">
        <v>341</v>
      </c>
      <c r="F154" s="13">
        <v>1</v>
      </c>
      <c r="G154" s="13">
        <v>1</v>
      </c>
      <c r="H154" s="13">
        <v>1</v>
      </c>
      <c r="I154" s="13">
        <v>1</v>
      </c>
      <c r="J154" s="13">
        <v>1</v>
      </c>
      <c r="K154" s="13">
        <v>1</v>
      </c>
      <c r="L154" s="11"/>
    </row>
    <row r="155" spans="1:12" ht="36.75" customHeight="1" x14ac:dyDescent="0.2">
      <c r="A155" s="5"/>
      <c r="B155" s="7" t="s">
        <v>342</v>
      </c>
      <c r="C155" s="8" t="s">
        <v>343</v>
      </c>
      <c r="D155" s="7" t="s">
        <v>344</v>
      </c>
      <c r="E155" s="9" t="s">
        <v>345</v>
      </c>
      <c r="F155" s="13">
        <v>32.33</v>
      </c>
      <c r="G155" s="13">
        <v>44.17</v>
      </c>
      <c r="H155" s="13">
        <v>41</v>
      </c>
      <c r="I155" s="25">
        <v>45</v>
      </c>
      <c r="J155" s="25">
        <v>50</v>
      </c>
      <c r="K155" s="13">
        <v>55</v>
      </c>
      <c r="L155" s="11"/>
    </row>
    <row r="156" spans="1:12" ht="26.25" customHeight="1" x14ac:dyDescent="0.2">
      <c r="A156" s="5"/>
      <c r="B156" s="7" t="s">
        <v>346</v>
      </c>
      <c r="C156" s="8" t="s">
        <v>347</v>
      </c>
      <c r="D156" s="7" t="s">
        <v>348</v>
      </c>
      <c r="E156" s="9" t="s">
        <v>349</v>
      </c>
      <c r="F156" s="13">
        <v>12.39</v>
      </c>
      <c r="G156" s="13">
        <v>12.37</v>
      </c>
      <c r="H156" s="13">
        <v>12.3</v>
      </c>
      <c r="I156" s="25">
        <v>12.3</v>
      </c>
      <c r="J156" s="25">
        <v>12.3</v>
      </c>
      <c r="K156" s="13">
        <v>12.3</v>
      </c>
      <c r="L156" s="11"/>
    </row>
    <row r="157" spans="1:12" ht="15.75" customHeight="1" x14ac:dyDescent="0.2">
      <c r="A157" s="5"/>
      <c r="B157" s="32" t="s">
        <v>350</v>
      </c>
      <c r="C157" s="33" t="s">
        <v>350</v>
      </c>
      <c r="D157" s="33" t="s">
        <v>350</v>
      </c>
      <c r="E157" s="33" t="s">
        <v>350</v>
      </c>
      <c r="F157" s="33" t="s">
        <v>350</v>
      </c>
      <c r="G157" s="33" t="s">
        <v>350</v>
      </c>
      <c r="H157" s="33" t="s">
        <v>350</v>
      </c>
      <c r="I157" s="33" t="s">
        <v>350</v>
      </c>
      <c r="J157" s="33" t="s">
        <v>350</v>
      </c>
      <c r="K157" s="33" t="s">
        <v>350</v>
      </c>
      <c r="L157" s="33" t="s">
        <v>350</v>
      </c>
    </row>
    <row r="158" spans="1:12" ht="36.75" customHeight="1" x14ac:dyDescent="0.2">
      <c r="A158" s="5"/>
      <c r="B158" s="7" t="s">
        <v>351</v>
      </c>
      <c r="C158" s="8" t="s">
        <v>352</v>
      </c>
      <c r="D158" s="7" t="s">
        <v>352</v>
      </c>
      <c r="E158" s="9" t="s">
        <v>18</v>
      </c>
      <c r="F158" s="10"/>
      <c r="G158" s="10"/>
      <c r="H158" s="10"/>
      <c r="I158" s="10"/>
      <c r="J158" s="10"/>
      <c r="K158" s="10"/>
      <c r="L158" s="14"/>
    </row>
    <row r="159" spans="1:12" ht="26.25" customHeight="1" x14ac:dyDescent="0.2">
      <c r="A159" s="5"/>
      <c r="B159" s="7" t="s">
        <v>18</v>
      </c>
      <c r="C159" s="12" t="s">
        <v>353</v>
      </c>
      <c r="D159" s="7" t="s">
        <v>354</v>
      </c>
      <c r="E159" s="9" t="s">
        <v>355</v>
      </c>
      <c r="F159" s="13">
        <v>838</v>
      </c>
      <c r="G159" s="13">
        <v>834</v>
      </c>
      <c r="H159" s="13">
        <v>834</v>
      </c>
      <c r="I159" s="25">
        <v>832</v>
      </c>
      <c r="J159" s="25">
        <v>831</v>
      </c>
      <c r="K159" s="25">
        <v>830</v>
      </c>
      <c r="L159" s="11"/>
    </row>
    <row r="160" spans="1:12" ht="36.75" customHeight="1" x14ac:dyDescent="0.2">
      <c r="A160" s="5"/>
      <c r="B160" s="7" t="s">
        <v>18</v>
      </c>
      <c r="C160" s="12" t="s">
        <v>356</v>
      </c>
      <c r="D160" s="7" t="s">
        <v>357</v>
      </c>
      <c r="E160" s="9" t="s">
        <v>358</v>
      </c>
      <c r="F160" s="13">
        <v>0.19999999999999998</v>
      </c>
      <c r="G160" s="13">
        <v>0.19999999999999998</v>
      </c>
      <c r="H160" s="13">
        <v>0.2</v>
      </c>
      <c r="I160" s="25">
        <v>0.19999999999999998</v>
      </c>
      <c r="J160" s="25">
        <v>0.19999999999999998</v>
      </c>
      <c r="K160" s="25">
        <v>0.19999999999999998</v>
      </c>
      <c r="L160" s="11"/>
    </row>
    <row r="161" spans="1:12" ht="26.25" customHeight="1" x14ac:dyDescent="0.2">
      <c r="A161" s="5"/>
      <c r="B161" s="7" t="s">
        <v>18</v>
      </c>
      <c r="C161" s="12" t="s">
        <v>359</v>
      </c>
      <c r="D161" s="7" t="s">
        <v>360</v>
      </c>
      <c r="E161" s="9" t="s">
        <v>361</v>
      </c>
      <c r="F161" s="13">
        <v>6.67</v>
      </c>
      <c r="G161" s="13">
        <v>6.6</v>
      </c>
      <c r="H161" s="13">
        <v>6.6</v>
      </c>
      <c r="I161" s="25">
        <v>6.58</v>
      </c>
      <c r="J161" s="25">
        <v>6.56</v>
      </c>
      <c r="K161" s="25">
        <v>6.54</v>
      </c>
      <c r="L161" s="11"/>
    </row>
    <row r="162" spans="1:12" ht="26.25" customHeight="1" x14ac:dyDescent="0.2">
      <c r="A162" s="5"/>
      <c r="B162" s="7" t="s">
        <v>18</v>
      </c>
      <c r="C162" s="12" t="s">
        <v>362</v>
      </c>
      <c r="D162" s="7" t="s">
        <v>363</v>
      </c>
      <c r="E162" s="9" t="s">
        <v>361</v>
      </c>
      <c r="F162" s="13">
        <v>25.2</v>
      </c>
      <c r="G162" s="13">
        <v>25.1</v>
      </c>
      <c r="H162" s="13">
        <v>25</v>
      </c>
      <c r="I162" s="25">
        <v>24.9</v>
      </c>
      <c r="J162" s="25">
        <v>24.8</v>
      </c>
      <c r="K162" s="25">
        <v>24.7</v>
      </c>
      <c r="L162" s="11"/>
    </row>
    <row r="163" spans="1:12" ht="26.25" customHeight="1" x14ac:dyDescent="0.2">
      <c r="A163" s="5"/>
      <c r="B163" s="7" t="s">
        <v>18</v>
      </c>
      <c r="C163" s="12" t="s">
        <v>364</v>
      </c>
      <c r="D163" s="7" t="s">
        <v>365</v>
      </c>
      <c r="E163" s="9" t="s">
        <v>361</v>
      </c>
      <c r="F163" s="13">
        <v>562</v>
      </c>
      <c r="G163" s="13">
        <v>559</v>
      </c>
      <c r="H163" s="13">
        <v>559</v>
      </c>
      <c r="I163" s="25">
        <v>558</v>
      </c>
      <c r="J163" s="25">
        <v>557</v>
      </c>
      <c r="K163" s="25">
        <v>556</v>
      </c>
      <c r="L163" s="11"/>
    </row>
    <row r="164" spans="1:12" ht="36.75" customHeight="1" x14ac:dyDescent="0.2">
      <c r="A164" s="5"/>
      <c r="B164" s="7" t="s">
        <v>366</v>
      </c>
      <c r="C164" s="8" t="s">
        <v>367</v>
      </c>
      <c r="D164" s="7" t="s">
        <v>367</v>
      </c>
      <c r="E164" s="9" t="s">
        <v>18</v>
      </c>
      <c r="F164" s="10"/>
      <c r="G164" s="10"/>
      <c r="H164" s="10"/>
      <c r="I164" s="20"/>
      <c r="J164" s="20"/>
      <c r="K164" s="20"/>
      <c r="L164" s="14"/>
    </row>
    <row r="165" spans="1:12" ht="36.75" customHeight="1" x14ac:dyDescent="0.2">
      <c r="A165" s="5"/>
      <c r="B165" s="7" t="s">
        <v>18</v>
      </c>
      <c r="C165" s="12" t="s">
        <v>353</v>
      </c>
      <c r="D165" s="7" t="s">
        <v>368</v>
      </c>
      <c r="E165" s="9" t="s">
        <v>369</v>
      </c>
      <c r="F165" s="13">
        <v>126.9</v>
      </c>
      <c r="G165" s="13">
        <v>126</v>
      </c>
      <c r="H165" s="13">
        <v>126</v>
      </c>
      <c r="I165" s="25">
        <v>125</v>
      </c>
      <c r="J165" s="25">
        <v>124</v>
      </c>
      <c r="K165" s="25">
        <v>123</v>
      </c>
      <c r="L165" s="11"/>
    </row>
    <row r="166" spans="1:12" ht="36.75" customHeight="1" x14ac:dyDescent="0.2">
      <c r="A166" s="5"/>
      <c r="B166" s="7" t="s">
        <v>18</v>
      </c>
      <c r="C166" s="12" t="s">
        <v>356</v>
      </c>
      <c r="D166" s="7" t="s">
        <v>370</v>
      </c>
      <c r="E166" s="9" t="s">
        <v>358</v>
      </c>
      <c r="F166" s="13">
        <v>0.19999999999999998</v>
      </c>
      <c r="G166" s="13">
        <v>0.19999999999999998</v>
      </c>
      <c r="H166" s="13">
        <v>0.2</v>
      </c>
      <c r="I166" s="25">
        <v>0.19999999999999998</v>
      </c>
      <c r="J166" s="25">
        <v>0.19999999999999998</v>
      </c>
      <c r="K166" s="25">
        <v>0.19999999999999998</v>
      </c>
      <c r="L166" s="11"/>
    </row>
    <row r="167" spans="1:12" ht="36.75" customHeight="1" x14ac:dyDescent="0.2">
      <c r="A167" s="5"/>
      <c r="B167" s="7" t="s">
        <v>18</v>
      </c>
      <c r="C167" s="12" t="s">
        <v>359</v>
      </c>
      <c r="D167" s="7" t="s">
        <v>371</v>
      </c>
      <c r="E167" s="9" t="s">
        <v>372</v>
      </c>
      <c r="F167" s="13">
        <v>0</v>
      </c>
      <c r="G167" s="13">
        <v>0</v>
      </c>
      <c r="H167" s="13">
        <v>0</v>
      </c>
      <c r="I167" s="25">
        <v>0</v>
      </c>
      <c r="J167" s="25">
        <v>0</v>
      </c>
      <c r="K167" s="25">
        <v>0</v>
      </c>
      <c r="L167" s="11"/>
    </row>
    <row r="168" spans="1:12" ht="36.75" customHeight="1" x14ac:dyDescent="0.2">
      <c r="A168" s="5"/>
      <c r="B168" s="7" t="s">
        <v>18</v>
      </c>
      <c r="C168" s="12" t="s">
        <v>362</v>
      </c>
      <c r="D168" s="7" t="s">
        <v>373</v>
      </c>
      <c r="E168" s="9" t="s">
        <v>372</v>
      </c>
      <c r="F168" s="13">
        <v>2.14</v>
      </c>
      <c r="G168" s="13">
        <v>2.12</v>
      </c>
      <c r="H168" s="13">
        <v>2.12</v>
      </c>
      <c r="I168" s="25">
        <v>2.11</v>
      </c>
      <c r="J168" s="25">
        <v>2.1</v>
      </c>
      <c r="K168" s="25">
        <v>2.09</v>
      </c>
      <c r="L168" s="11"/>
    </row>
    <row r="169" spans="1:12" ht="36.75" customHeight="1" x14ac:dyDescent="0.2">
      <c r="A169" s="5"/>
      <c r="B169" s="7" t="s">
        <v>18</v>
      </c>
      <c r="C169" s="12" t="s">
        <v>364</v>
      </c>
      <c r="D169" s="7" t="s">
        <v>374</v>
      </c>
      <c r="E169" s="9" t="s">
        <v>372</v>
      </c>
      <c r="F169" s="13">
        <v>7.8</v>
      </c>
      <c r="G169" s="13">
        <v>7.7</v>
      </c>
      <c r="H169" s="13">
        <v>7.7</v>
      </c>
      <c r="I169" s="25">
        <v>7.6</v>
      </c>
      <c r="J169" s="25">
        <v>7.5</v>
      </c>
      <c r="K169" s="25">
        <v>7.4</v>
      </c>
      <c r="L169" s="11"/>
    </row>
  </sheetData>
  <mergeCells count="19">
    <mergeCell ref="F6:H6"/>
    <mergeCell ref="B4:L4"/>
    <mergeCell ref="B9:L9"/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</mergeCells>
  <pageMargins left="0.79" right="0.59" top="0.39" bottom="0.39" header="0.39" footer="0.39"/>
  <pageSetup paperSize="9" scale="66" orientation="landscape" r:id="rId1"/>
  <headerFooter>
    <oddFooter>&amp;C&amp;"Arial"&amp;10 &amp;P из &amp;N</oddFooter>
  </headerFooter>
  <ignoredErrors>
    <ignoredError sqref="H42 K4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</vt:lpstr>
      <vt:lpstr>Показатели!Заголовки_для_печати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Каккоев Анатолий Викторович</dc:creator>
  <cp:lastModifiedBy>А.В.Каккоев</cp:lastModifiedBy>
  <cp:lastPrinted>2019-04-18T04:20:43Z</cp:lastPrinted>
  <dcterms:created xsi:type="dcterms:W3CDTF">2018-04-17T08:09:25Z</dcterms:created>
  <dcterms:modified xsi:type="dcterms:W3CDTF">2019-04-30T06:44:45Z</dcterms:modified>
</cp:coreProperties>
</file>